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E42" i="1" l="1"/>
  <c r="F42" i="1"/>
  <c r="G20" i="1" l="1"/>
  <c r="G18" i="1"/>
  <c r="G9" i="1"/>
  <c r="G8" i="1" s="1"/>
  <c r="G17" i="1" l="1"/>
  <c r="G7" i="1" s="1"/>
  <c r="G42" i="1" s="1"/>
</calcChain>
</file>

<file path=xl/sharedStrings.xml><?xml version="1.0" encoding="utf-8"?>
<sst xmlns="http://schemas.openxmlformats.org/spreadsheetml/2006/main" count="196" uniqueCount="104">
  <si>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</si>
  <si>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</si>
  <si>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</si>
  <si>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</si>
  <si>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</si>
  <si>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</si>
  <si>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</si>
  <si>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</si>
  <si>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</si>
  <si>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0 год</t>
  </si>
  <si>
    <t>Прогноза ДФБНП от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</si>
  <si>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</si>
  <si>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</si>
  <si>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</si>
  <si>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</si>
  <si>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</si>
  <si>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</si>
  <si>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</si>
  <si>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</si>
  <si>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</si>
  <si>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</si>
  <si>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</si>
  <si>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</si>
  <si>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</si>
  <si>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</si>
  <si>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</si>
  <si>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</si>
  <si>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</si>
  <si>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</si>
  <si>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</si>
  <si>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</si>
  <si>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</si>
  <si>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</si>
  <si>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</si>
  <si>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</si>
  <si>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</si>
  <si>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</si>
  <si>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</si>
  <si>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</si>
  <si>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</si>
  <si>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</si>
  <si>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Земельный налог</t>
  </si>
  <si>
    <t>10606033100000110</t>
  </si>
  <si>
    <t>10606043100000110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</si>
  <si>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</si>
  <si>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</si>
  <si>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</si>
  <si>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</si>
  <si>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</si>
  <si>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</si>
  <si>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</si>
  <si>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МО СП "Нившера"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</si>
  <si>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</si>
  <si>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</si>
  <si>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</si>
  <si>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</si>
  <si>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</si>
  <si>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</si>
  <si>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</si>
  <si>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</si>
  <si>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</si>
  <si>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</si>
  <si>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20225555100000150</t>
  </si>
  <si>
    <t>Субсидии бюджетам сельских поселений на реализацию программ формирования современной городской среды</t>
  </si>
  <si>
    <t>20229999100000150</t>
  </si>
  <si>
    <t>Прочие субсидии бюджетам сельских поселений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</si>
  <si>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</si>
  <si>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</si>
  <si>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</si>
  <si>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</si>
  <si>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</si>
  <si>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</si>
  <si>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</si>
  <si>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</si>
  <si>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</si>
  <si>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</si>
  <si>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</si>
  <si>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</si>
  <si>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</si>
  <si>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</si>
  <si>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</si>
  <si>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</si>
  <si>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</si>
  <si>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ВСЕГО ДОХОДОВ:</t>
  </si>
  <si>
    <t>на 2024 год</t>
  </si>
  <si>
    <t>на 2025 год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</si>
  <si>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</si>
  <si>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</si>
  <si>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Земельный налог с организаций,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</si>
  <si>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</si>
  <si>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</si>
  <si>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</si>
  <si>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</si>
  <si>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</si>
  <si>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</si>
  <si>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</si>
  <si>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</si>
  <si>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на 2026 год</t>
  </si>
  <si>
    <t>6 309 457,00</t>
  </si>
  <si>
    <t>4 748 549,00</t>
  </si>
  <si>
    <t>4 434 765,00</t>
  </si>
  <si>
    <t>Реестр источников доходов "Бюджет муниципального образования сельского поселения "Нившера""</t>
  </si>
  <si>
    <t>План доходов на 2023 год</t>
  </si>
  <si>
    <t>Кассовые поступлений в текущем финансовом году (по состоянию на 31.10.2023)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</si>
</sst>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2">
    <xf numFmtId="0" fontId="0" fillId="0" borderId="0">
      <alignment vertical="top" wrapText="1"/>
    </xf>
    <xf numFmtId="4" fontId="1" fillId="3" borderId="2">
      <alignment horizontal="right" vertical="top" shrinkToFit="1"/>
    </xf>
    <xf numFmtId="4" fontId="1" fillId="4" borderId="3">
      <alignment horizontal="right" vertical="top" shrinkToFit="1"/>
    </xf>
    <xf numFmtId="4" fontId="2" fillId="0" borderId="3">
      <alignment horizontal="right" vertical="top" shrinkToFit="1"/>
    </xf>
    <xf numFmtId="4" fontId="2" fillId="0" borderId="3">
      <alignment horizontal="right" vertical="top" shrinkToFit="1"/>
    </xf>
    <xf numFmtId="4" fontId="1" fillId="3" borderId="2">
      <alignment horizontal="right" vertical="top" shrinkToFit="1"/>
    </xf>
    <xf numFmtId="4" fontId="1" fillId="3" borderId="9">
      <alignment horizontal="right" vertical="top" shrinkToFit="1"/>
    </xf>
    <xf numFmtId="4" fontId="1" fillId="4" borderId="3">
      <alignment horizontal="right" vertical="top" shrinkToFit="1"/>
    </xf>
    <xf numFmtId="4" fontId="1" fillId="4" borderId="10">
      <alignment horizontal="right" vertical="top" shrinkToFit="1"/>
    </xf>
    <xf numFmtId="4" fontId="2" fillId="0" borderId="3">
      <alignment horizontal="right" vertical="top" shrinkToFit="1"/>
    </xf>
    <xf numFmtId="4" fontId="2" fillId="0" borderId="10">
      <alignment horizontal="right" vertical="top" shrinkToFit="1"/>
    </xf>
    <xf numFmtId="4" fontId="2" fillId="0" borderId="10">
      <alignment horizontal="right" vertical="top" shrinkToFit="1"/>
    </xf>
  </cellStyleXfs>
  <cellXfs count="42">
    <xf numFmtId="0" fontId="0" fillId="0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3" fillId="2" borderId="5" xfId="0" applyNumberFormat="1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164" fontId="3" fillId="2" borderId="12" xfId="0" applyNumberFormat="1" applyFont="1" applyFill="1" applyBorder="1" applyAlignment="1">
      <alignment vertical="top" wrapText="1"/>
    </xf>
    <xf numFmtId="164" fontId="3" fillId="0" borderId="12" xfId="0" applyNumberFormat="1" applyFont="1" applyFill="1" applyBorder="1" applyAlignment="1">
      <alignment vertical="top" wrapText="1"/>
    </xf>
    <xf numFmtId="164" fontId="4" fillId="0" borderId="1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3" fillId="2" borderId="6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164" fontId="4" fillId="0" borderId="6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3" fillId="0" borderId="4" xfId="5" applyNumberFormat="1" applyFont="1" applyFill="1" applyBorder="1" applyProtection="1">
      <alignment horizontal="right" vertical="top" shrinkToFit="1"/>
    </xf>
    <xf numFmtId="4" fontId="3" fillId="0" borderId="4" xfId="6" applyNumberFormat="1" applyFont="1" applyFill="1" applyBorder="1" applyProtection="1">
      <alignment horizontal="right" vertical="top" shrinkToFit="1"/>
    </xf>
    <xf numFmtId="4" fontId="3" fillId="0" borderId="4" xfId="7" applyNumberFormat="1" applyFont="1" applyFill="1" applyBorder="1" applyProtection="1">
      <alignment horizontal="right" vertical="top" shrinkToFit="1"/>
    </xf>
    <xf numFmtId="4" fontId="3" fillId="0" borderId="4" xfId="8" applyNumberFormat="1" applyFont="1" applyFill="1" applyBorder="1" applyProtection="1">
      <alignment horizontal="right" vertical="top" shrinkToFit="1"/>
    </xf>
    <xf numFmtId="4" fontId="4" fillId="0" borderId="4" xfId="9" applyNumberFormat="1" applyFont="1" applyFill="1" applyBorder="1" applyProtection="1">
      <alignment horizontal="right" vertical="top" shrinkToFit="1"/>
    </xf>
    <xf numFmtId="4" fontId="4" fillId="0" borderId="4" xfId="10" applyNumberFormat="1" applyFont="1" applyFill="1" applyBorder="1" applyProtection="1">
      <alignment horizontal="right" vertical="top" shrinkToFit="1"/>
    </xf>
    <xf numFmtId="4" fontId="4" fillId="0" borderId="4" xfId="3" applyNumberFormat="1" applyFont="1" applyFill="1" applyBorder="1" applyProtection="1">
      <alignment horizontal="right" vertical="top" shrinkToFit="1"/>
    </xf>
    <xf numFmtId="4" fontId="4" fillId="0" borderId="4" xfId="11" applyNumberFormat="1" applyFont="1" applyFill="1" applyBorder="1" applyProtection="1">
      <alignment horizontal="right" vertical="top" shrinkToFit="1"/>
    </xf>
    <xf numFmtId="164" fontId="4" fillId="0" borderId="11" xfId="0" applyNumberFormat="1" applyFont="1" applyFill="1" applyBorder="1" applyAlignment="1">
      <alignment vertical="top" wrapText="1"/>
    </xf>
    <xf numFmtId="164" fontId="3" fillId="2" borderId="13" xfId="0" applyNumberFormat="1" applyFont="1" applyFill="1" applyBorder="1" applyAlignment="1">
      <alignment vertical="top" wrapText="1"/>
    </xf>
    <xf numFmtId="4" fontId="3" fillId="0" borderId="4" xfId="9" applyNumberFormat="1" applyFont="1" applyFill="1" applyBorder="1" applyProtection="1">
      <alignment horizontal="right" vertical="top" shrinkToFit="1"/>
    </xf>
    <xf numFmtId="4" fontId="3" fillId="0" borderId="4" xfId="10" applyNumberFormat="1" applyFont="1" applyFill="1" applyBorder="1" applyProtection="1">
      <alignment horizontal="right" vertical="top" shrinkToFit="1"/>
    </xf>
    <xf numFmtId="4" fontId="3" fillId="0" borderId="8" xfId="0" applyNumberFormat="1" applyFont="1" applyFill="1" applyBorder="1" applyAlignment="1">
      <alignment horizontal="right" vertical="top" wrapText="1"/>
    </xf>
  </cellXfs>
  <cellStyles count="12">
    <cellStyle name="ex64" xfId="5"/>
    <cellStyle name="ex65" xfId="6"/>
    <cellStyle name="ex66" xfId="1"/>
    <cellStyle name="ex68" xfId="7"/>
    <cellStyle name="ex69" xfId="8"/>
    <cellStyle name="ex71" xfId="2"/>
    <cellStyle name="ex72" xfId="9"/>
    <cellStyle name="ex73" xfId="10"/>
    <cellStyle name="ex76" xfId="3"/>
    <cellStyle name="ex77" xfId="11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topLeftCell="A28" workbookViewId="0">
      <selection activeCell="E10" sqref="E10"/>
    </sheetView>
  </sheetViews>
  <sheetFormatPr defaultRowHeight="12.75" x14ac:dyDescent="0.2"/>
  <cols>
    <col min="1" max="1" width="14.83203125" style="25" customWidth="1"/>
    <col min="2" max="2" width="27.6640625" style="25" customWidth="1"/>
    <col min="3" max="3" width="49.1640625" style="25" customWidth="1"/>
    <col min="4" max="4" width="30.5" style="25" customWidth="1"/>
    <col min="5" max="6" width="23.83203125" style="25" customWidth="1"/>
    <col min="7" max="7" width="21.5" style="25" customWidth="1"/>
    <col min="8" max="10" width="19.83203125" style="25" customWidth="1"/>
    <col min="11" max="16384" width="9.33203125" style="25"/>
  </cols>
  <sheetData>
    <row r="1" spans="1:10" ht="14.25" customHeight="1" x14ac:dyDescent="0.2">
      <c r="A1" s="26" t="s">
        <v>101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x14ac:dyDescent="0.2">
      <c r="A2" s="14" t="s">
        <v>0</v>
      </c>
      <c r="B2" s="14" t="s">
        <v>0</v>
      </c>
      <c r="C2" s="14" t="s">
        <v>0</v>
      </c>
      <c r="D2" s="14" t="s">
        <v>0</v>
      </c>
      <c r="E2" s="14" t="s">
        <v>0</v>
      </c>
      <c r="F2" s="14" t="s">
        <v>0</v>
      </c>
      <c r="G2" s="14" t="s">
        <v>0</v>
      </c>
      <c r="H2" s="14" t="s">
        <v>0</v>
      </c>
      <c r="I2" s="14" t="s">
        <v>0</v>
      </c>
      <c r="J2" s="14" t="s">
        <v>1</v>
      </c>
    </row>
    <row r="3" spans="1:10" x14ac:dyDescent="0.2">
      <c r="A3" s="15" t="s">
        <v>2</v>
      </c>
      <c r="B3" s="15" t="s">
        <v>3</v>
      </c>
      <c r="C3" s="15" t="s">
        <v>4</v>
      </c>
      <c r="D3" s="15" t="s">
        <v>5</v>
      </c>
      <c r="E3" s="15" t="s">
        <v>102</v>
      </c>
      <c r="F3" s="15" t="s">
        <v>103</v>
      </c>
      <c r="G3" s="15" t="s">
        <v>6</v>
      </c>
      <c r="H3" s="15" t="s">
        <v>7</v>
      </c>
      <c r="I3" s="15"/>
      <c r="J3" s="15"/>
    </row>
    <row r="4" spans="1:10" x14ac:dyDescent="0.2">
      <c r="A4" s="15" t="s">
        <v>8</v>
      </c>
      <c r="B4" s="15" t="s">
        <v>0</v>
      </c>
      <c r="C4" s="16" t="s">
        <v>0</v>
      </c>
      <c r="D4" s="16" t="s">
        <v>0</v>
      </c>
      <c r="E4" s="16" t="s">
        <v>0</v>
      </c>
      <c r="F4" s="16" t="s">
        <v>0</v>
      </c>
      <c r="G4" s="16" t="s">
        <v>0</v>
      </c>
      <c r="H4" s="15" t="s">
        <v>9</v>
      </c>
      <c r="I4" s="16" t="s">
        <v>10</v>
      </c>
      <c r="J4" s="16" t="s">
        <v>0</v>
      </c>
    </row>
    <row r="5" spans="1:10" ht="24.75" customHeight="1" x14ac:dyDescent="0.2">
      <c r="A5" s="15" t="s">
        <v>0</v>
      </c>
      <c r="B5" s="15" t="s">
        <v>0</v>
      </c>
      <c r="C5" s="16" t="s">
        <v>0</v>
      </c>
      <c r="D5" s="16" t="s">
        <v>0</v>
      </c>
      <c r="E5" s="16" t="s">
        <v>0</v>
      </c>
      <c r="F5" s="16" t="s">
        <v>0</v>
      </c>
      <c r="G5" s="16" t="s">
        <v>0</v>
      </c>
      <c r="H5" s="17" t="s">
        <v>84</v>
      </c>
      <c r="I5" s="17" t="s">
        <v>85</v>
      </c>
      <c r="J5" s="17" t="s">
        <v>97</v>
      </c>
    </row>
    <row r="6" spans="1:10" x14ac:dyDescent="0.2">
      <c r="A6" s="6" t="s">
        <v>11</v>
      </c>
      <c r="B6" s="6" t="s">
        <v>12</v>
      </c>
      <c r="C6" s="6" t="s">
        <v>13</v>
      </c>
      <c r="D6" s="6" t="s">
        <v>14</v>
      </c>
      <c r="E6" s="27" t="s">
        <v>15</v>
      </c>
      <c r="F6" s="27" t="s">
        <v>16</v>
      </c>
      <c r="G6" s="6" t="s">
        <v>17</v>
      </c>
      <c r="H6" s="6" t="s">
        <v>18</v>
      </c>
      <c r="I6" s="6" t="s">
        <v>19</v>
      </c>
      <c r="J6" s="6" t="s">
        <v>20</v>
      </c>
    </row>
    <row r="7" spans="1:10" x14ac:dyDescent="0.2">
      <c r="A7" s="1" t="s">
        <v>21</v>
      </c>
      <c r="B7" s="1" t="s">
        <v>22</v>
      </c>
      <c r="C7" s="28" t="s">
        <v>23</v>
      </c>
      <c r="D7" s="4" t="s">
        <v>0</v>
      </c>
      <c r="E7" s="29">
        <v>332000</v>
      </c>
      <c r="F7" s="30">
        <v>295016.28000000003</v>
      </c>
      <c r="G7" s="21">
        <f>G8+G17+G23</f>
        <v>344081.33</v>
      </c>
      <c r="H7" s="18">
        <v>322000</v>
      </c>
      <c r="I7" s="18">
        <v>329400</v>
      </c>
      <c r="J7" s="18">
        <v>338800</v>
      </c>
    </row>
    <row r="8" spans="1:10" x14ac:dyDescent="0.2">
      <c r="A8" s="1" t="s">
        <v>21</v>
      </c>
      <c r="B8" s="2" t="s">
        <v>24</v>
      </c>
      <c r="C8" s="3" t="s">
        <v>25</v>
      </c>
      <c r="D8" s="4" t="s">
        <v>0</v>
      </c>
      <c r="E8" s="31">
        <v>132000</v>
      </c>
      <c r="F8" s="32">
        <v>106196.97</v>
      </c>
      <c r="G8" s="21">
        <f>G9</f>
        <v>128507.33000000002</v>
      </c>
      <c r="H8" s="18">
        <v>136000</v>
      </c>
      <c r="I8" s="18">
        <v>141000</v>
      </c>
      <c r="J8" s="18">
        <v>146000</v>
      </c>
    </row>
    <row r="9" spans="1:10" x14ac:dyDescent="0.2">
      <c r="A9" s="1" t="s">
        <v>21</v>
      </c>
      <c r="B9" s="2" t="s">
        <v>26</v>
      </c>
      <c r="C9" s="3" t="s">
        <v>27</v>
      </c>
      <c r="D9" s="5" t="s">
        <v>0</v>
      </c>
      <c r="E9" s="33">
        <v>132000</v>
      </c>
      <c r="F9" s="34">
        <v>106196.97</v>
      </c>
      <c r="G9" s="22">
        <f>G10+G11+G12+G13</f>
        <v>128507.33000000002</v>
      </c>
      <c r="H9" s="19">
        <v>136000</v>
      </c>
      <c r="I9" s="19">
        <v>141000</v>
      </c>
      <c r="J9" s="19">
        <v>146000</v>
      </c>
    </row>
    <row r="10" spans="1:10" ht="76.5" x14ac:dyDescent="0.2">
      <c r="A10" s="6" t="s">
        <v>28</v>
      </c>
      <c r="B10" s="6" t="s">
        <v>29</v>
      </c>
      <c r="C10" s="7" t="s">
        <v>86</v>
      </c>
      <c r="D10" s="8" t="s">
        <v>30</v>
      </c>
      <c r="E10" s="35">
        <v>132000</v>
      </c>
      <c r="F10" s="36">
        <v>101689.64</v>
      </c>
      <c r="G10" s="23">
        <v>124000</v>
      </c>
      <c r="H10" s="20">
        <v>129000</v>
      </c>
      <c r="I10" s="20">
        <v>134000</v>
      </c>
      <c r="J10" s="20">
        <v>139000</v>
      </c>
    </row>
    <row r="11" spans="1:10" ht="114.75" x14ac:dyDescent="0.2">
      <c r="A11" s="6" t="s">
        <v>28</v>
      </c>
      <c r="B11" s="6" t="s">
        <v>31</v>
      </c>
      <c r="C11" s="7" t="s">
        <v>32</v>
      </c>
      <c r="D11" s="8" t="s">
        <v>30</v>
      </c>
      <c r="E11" s="35">
        <v>0</v>
      </c>
      <c r="F11" s="36">
        <v>2429.5700000000002</v>
      </c>
      <c r="G11" s="36">
        <v>2429.5700000000002</v>
      </c>
      <c r="H11" s="20">
        <v>6000</v>
      </c>
      <c r="I11" s="20">
        <v>6000</v>
      </c>
      <c r="J11" s="20">
        <v>6000</v>
      </c>
    </row>
    <row r="12" spans="1:10" ht="51" x14ac:dyDescent="0.2">
      <c r="A12" s="6" t="s">
        <v>28</v>
      </c>
      <c r="B12" s="6" t="s">
        <v>33</v>
      </c>
      <c r="C12" s="7" t="s">
        <v>87</v>
      </c>
      <c r="D12" s="8" t="s">
        <v>30</v>
      </c>
      <c r="E12" s="35">
        <v>0</v>
      </c>
      <c r="F12" s="36">
        <v>1009.66</v>
      </c>
      <c r="G12" s="36">
        <v>1009.66</v>
      </c>
      <c r="H12" s="20">
        <v>0</v>
      </c>
      <c r="I12" s="20">
        <v>0</v>
      </c>
      <c r="J12" s="20">
        <v>0</v>
      </c>
    </row>
    <row r="13" spans="1:10" ht="51" x14ac:dyDescent="0.2">
      <c r="A13" s="6" t="s">
        <v>28</v>
      </c>
      <c r="B13" s="6" t="s">
        <v>90</v>
      </c>
      <c r="C13" s="7" t="s">
        <v>91</v>
      </c>
      <c r="D13" s="37" t="s">
        <v>30</v>
      </c>
      <c r="E13" s="35">
        <v>0</v>
      </c>
      <c r="F13" s="36">
        <v>1068.0999999999999</v>
      </c>
      <c r="G13" s="36">
        <v>1068.0999999999999</v>
      </c>
      <c r="H13" s="20">
        <v>1000</v>
      </c>
      <c r="I13" s="20">
        <v>1000</v>
      </c>
      <c r="J13" s="20">
        <v>1000</v>
      </c>
    </row>
    <row r="14" spans="1:10" x14ac:dyDescent="0.2">
      <c r="A14" s="1" t="s">
        <v>21</v>
      </c>
      <c r="B14" s="2" t="s">
        <v>92</v>
      </c>
      <c r="C14" s="9" t="s">
        <v>93</v>
      </c>
      <c r="D14" s="11" t="s">
        <v>0</v>
      </c>
      <c r="E14" s="31">
        <v>34000</v>
      </c>
      <c r="F14" s="32">
        <v>11386.8</v>
      </c>
      <c r="G14" s="32">
        <v>11386.8</v>
      </c>
      <c r="H14" s="21">
        <v>0</v>
      </c>
      <c r="I14" s="18">
        <v>0</v>
      </c>
      <c r="J14" s="18">
        <v>0</v>
      </c>
    </row>
    <row r="15" spans="1:10" x14ac:dyDescent="0.2">
      <c r="A15" s="1" t="s">
        <v>21</v>
      </c>
      <c r="B15" s="2" t="s">
        <v>94</v>
      </c>
      <c r="C15" s="9" t="s">
        <v>95</v>
      </c>
      <c r="D15" s="12" t="s">
        <v>0</v>
      </c>
      <c r="E15" s="33">
        <v>34000</v>
      </c>
      <c r="F15" s="34">
        <v>11386.8</v>
      </c>
      <c r="G15" s="34">
        <v>11386.8</v>
      </c>
      <c r="H15" s="22">
        <v>0</v>
      </c>
      <c r="I15" s="19">
        <v>0</v>
      </c>
      <c r="J15" s="19">
        <v>0</v>
      </c>
    </row>
    <row r="16" spans="1:10" ht="25.5" x14ac:dyDescent="0.2">
      <c r="A16" s="6" t="s">
        <v>28</v>
      </c>
      <c r="B16" s="6" t="s">
        <v>96</v>
      </c>
      <c r="C16" s="10" t="s">
        <v>95</v>
      </c>
      <c r="D16" s="13" t="s">
        <v>30</v>
      </c>
      <c r="E16" s="35">
        <v>34000</v>
      </c>
      <c r="F16" s="36">
        <v>11386.8</v>
      </c>
      <c r="G16" s="36">
        <v>11386.8</v>
      </c>
      <c r="H16" s="23">
        <v>0</v>
      </c>
      <c r="I16" s="20">
        <v>0</v>
      </c>
      <c r="J16" s="20">
        <v>0</v>
      </c>
    </row>
    <row r="17" spans="1:10" x14ac:dyDescent="0.2">
      <c r="A17" s="1" t="s">
        <v>21</v>
      </c>
      <c r="B17" s="2" t="s">
        <v>34</v>
      </c>
      <c r="C17" s="3" t="s">
        <v>35</v>
      </c>
      <c r="D17" s="38" t="s">
        <v>0</v>
      </c>
      <c r="E17" s="31">
        <v>157000</v>
      </c>
      <c r="F17" s="32">
        <v>170842.51</v>
      </c>
      <c r="G17" s="21">
        <f>G18+G20</f>
        <v>208074</v>
      </c>
      <c r="H17" s="18">
        <v>178000</v>
      </c>
      <c r="I17" s="18">
        <v>180000</v>
      </c>
      <c r="J17" s="18">
        <v>184000</v>
      </c>
    </row>
    <row r="18" spans="1:10" x14ac:dyDescent="0.2">
      <c r="A18" s="1" t="s">
        <v>21</v>
      </c>
      <c r="B18" s="2" t="s">
        <v>36</v>
      </c>
      <c r="C18" s="3" t="s">
        <v>37</v>
      </c>
      <c r="D18" s="5" t="s">
        <v>0</v>
      </c>
      <c r="E18" s="39">
        <v>27000</v>
      </c>
      <c r="F18" s="40">
        <v>10305.34</v>
      </c>
      <c r="G18" s="22">
        <f>G19</f>
        <v>27000</v>
      </c>
      <c r="H18" s="19">
        <v>29000</v>
      </c>
      <c r="I18" s="19">
        <v>31000</v>
      </c>
      <c r="J18" s="19">
        <v>33000</v>
      </c>
    </row>
    <row r="19" spans="1:10" ht="51" x14ac:dyDescent="0.2">
      <c r="A19" s="6" t="s">
        <v>28</v>
      </c>
      <c r="B19" s="6" t="s">
        <v>38</v>
      </c>
      <c r="C19" s="7" t="s">
        <v>39</v>
      </c>
      <c r="D19" s="8" t="s">
        <v>30</v>
      </c>
      <c r="E19" s="35">
        <v>27000</v>
      </c>
      <c r="F19" s="36">
        <v>10305.34</v>
      </c>
      <c r="G19" s="23">
        <v>27000</v>
      </c>
      <c r="H19" s="20">
        <v>29000</v>
      </c>
      <c r="I19" s="20">
        <v>31000</v>
      </c>
      <c r="J19" s="20">
        <v>33000</v>
      </c>
    </row>
    <row r="20" spans="1:10" x14ac:dyDescent="0.2">
      <c r="A20" s="1" t="s">
        <v>21</v>
      </c>
      <c r="B20" s="2" t="s">
        <v>40</v>
      </c>
      <c r="C20" s="3" t="s">
        <v>41</v>
      </c>
      <c r="D20" s="5" t="s">
        <v>0</v>
      </c>
      <c r="E20" s="39">
        <v>130000</v>
      </c>
      <c r="F20" s="40">
        <v>160537.17000000001</v>
      </c>
      <c r="G20" s="22">
        <f>G21+G22</f>
        <v>181074</v>
      </c>
      <c r="H20" s="19">
        <v>149000</v>
      </c>
      <c r="I20" s="19">
        <v>149000</v>
      </c>
      <c r="J20" s="19">
        <v>151000</v>
      </c>
    </row>
    <row r="21" spans="1:10" ht="38.25" x14ac:dyDescent="0.2">
      <c r="A21" s="6" t="s">
        <v>28</v>
      </c>
      <c r="B21" s="6" t="s">
        <v>42</v>
      </c>
      <c r="C21" s="7" t="s">
        <v>88</v>
      </c>
      <c r="D21" s="8" t="s">
        <v>30</v>
      </c>
      <c r="E21" s="35">
        <v>84000</v>
      </c>
      <c r="F21" s="36">
        <v>136074</v>
      </c>
      <c r="G21" s="36">
        <v>136074</v>
      </c>
      <c r="H21" s="20">
        <v>103000</v>
      </c>
      <c r="I21" s="20">
        <v>103000</v>
      </c>
      <c r="J21" s="20">
        <v>104000</v>
      </c>
    </row>
    <row r="22" spans="1:10" ht="38.25" x14ac:dyDescent="0.2">
      <c r="A22" s="6" t="s">
        <v>28</v>
      </c>
      <c r="B22" s="6" t="s">
        <v>43</v>
      </c>
      <c r="C22" s="7" t="s">
        <v>89</v>
      </c>
      <c r="D22" s="8" t="s">
        <v>30</v>
      </c>
      <c r="E22" s="35">
        <v>46000</v>
      </c>
      <c r="F22" s="36">
        <v>24463.17</v>
      </c>
      <c r="G22" s="23">
        <v>45000</v>
      </c>
      <c r="H22" s="20">
        <v>46000</v>
      </c>
      <c r="I22" s="20">
        <v>46000</v>
      </c>
      <c r="J22" s="20">
        <v>47000</v>
      </c>
    </row>
    <row r="23" spans="1:10" x14ac:dyDescent="0.2">
      <c r="A23" s="1" t="s">
        <v>21</v>
      </c>
      <c r="B23" s="2" t="s">
        <v>44</v>
      </c>
      <c r="C23" s="3" t="s">
        <v>45</v>
      </c>
      <c r="D23" s="4" t="s">
        <v>0</v>
      </c>
      <c r="E23" s="31">
        <v>9000</v>
      </c>
      <c r="F23" s="32">
        <v>6590</v>
      </c>
      <c r="G23" s="21">
        <v>7500</v>
      </c>
      <c r="H23" s="18">
        <v>8000</v>
      </c>
      <c r="I23" s="18">
        <v>8400</v>
      </c>
      <c r="J23" s="18">
        <v>8800</v>
      </c>
    </row>
    <row r="24" spans="1:10" ht="51" x14ac:dyDescent="0.2">
      <c r="A24" s="1" t="s">
        <v>21</v>
      </c>
      <c r="B24" s="2" t="s">
        <v>46</v>
      </c>
      <c r="C24" s="3" t="s">
        <v>47</v>
      </c>
      <c r="D24" s="5" t="s">
        <v>0</v>
      </c>
      <c r="E24" s="33">
        <v>9000</v>
      </c>
      <c r="F24" s="34">
        <v>6590</v>
      </c>
      <c r="G24" s="22">
        <v>7500</v>
      </c>
      <c r="H24" s="19">
        <v>8000</v>
      </c>
      <c r="I24" s="19">
        <v>8400</v>
      </c>
      <c r="J24" s="19">
        <v>8800</v>
      </c>
    </row>
    <row r="25" spans="1:10" ht="89.25" x14ac:dyDescent="0.2">
      <c r="A25" s="6" t="s">
        <v>48</v>
      </c>
      <c r="B25" s="6" t="s">
        <v>49</v>
      </c>
      <c r="C25" s="7" t="s">
        <v>50</v>
      </c>
      <c r="D25" s="8" t="s">
        <v>51</v>
      </c>
      <c r="E25" s="35">
        <v>9000</v>
      </c>
      <c r="F25" s="36">
        <v>6590</v>
      </c>
      <c r="G25" s="23">
        <v>7500</v>
      </c>
      <c r="H25" s="20">
        <v>8000</v>
      </c>
      <c r="I25" s="20">
        <v>8400</v>
      </c>
      <c r="J25" s="20">
        <v>8800</v>
      </c>
    </row>
    <row r="26" spans="1:10" x14ac:dyDescent="0.2">
      <c r="A26" s="1" t="s">
        <v>21</v>
      </c>
      <c r="B26" s="1" t="s">
        <v>52</v>
      </c>
      <c r="C26" s="28" t="s">
        <v>53</v>
      </c>
      <c r="D26" s="4" t="s">
        <v>0</v>
      </c>
      <c r="E26" s="29">
        <v>7815479.3700000001</v>
      </c>
      <c r="F26" s="30">
        <v>6519948.5300000003</v>
      </c>
      <c r="G26" s="29">
        <v>7815479.3700000001</v>
      </c>
      <c r="H26" s="18">
        <v>5987457</v>
      </c>
      <c r="I26" s="18">
        <v>4419149</v>
      </c>
      <c r="J26" s="18">
        <v>4095965</v>
      </c>
    </row>
    <row r="27" spans="1:10" ht="38.25" x14ac:dyDescent="0.2">
      <c r="A27" s="1" t="s">
        <v>21</v>
      </c>
      <c r="B27" s="2" t="s">
        <v>54</v>
      </c>
      <c r="C27" s="3" t="s">
        <v>55</v>
      </c>
      <c r="D27" s="4" t="s">
        <v>0</v>
      </c>
      <c r="E27" s="31">
        <v>7778479.3700000001</v>
      </c>
      <c r="F27" s="32">
        <v>6472948.5300000003</v>
      </c>
      <c r="G27" s="31">
        <v>7778479.3700000001</v>
      </c>
      <c r="H27" s="18">
        <v>5987457</v>
      </c>
      <c r="I27" s="18">
        <v>4419149</v>
      </c>
      <c r="J27" s="18">
        <v>4095965</v>
      </c>
    </row>
    <row r="28" spans="1:10" ht="25.5" x14ac:dyDescent="0.2">
      <c r="A28" s="1" t="s">
        <v>21</v>
      </c>
      <c r="B28" s="2" t="s">
        <v>56</v>
      </c>
      <c r="C28" s="3" t="s">
        <v>57</v>
      </c>
      <c r="D28" s="5" t="s">
        <v>0</v>
      </c>
      <c r="E28" s="39">
        <v>1904200</v>
      </c>
      <c r="F28" s="40">
        <v>1592800</v>
      </c>
      <c r="G28" s="39">
        <v>1904200</v>
      </c>
      <c r="H28" s="19">
        <v>2207500</v>
      </c>
      <c r="I28" s="19">
        <v>1675900</v>
      </c>
      <c r="J28" s="19">
        <v>1630500</v>
      </c>
    </row>
    <row r="29" spans="1:10" ht="38.25" x14ac:dyDescent="0.2">
      <c r="A29" s="6" t="s">
        <v>48</v>
      </c>
      <c r="B29" s="6" t="s">
        <v>58</v>
      </c>
      <c r="C29" s="7" t="s">
        <v>59</v>
      </c>
      <c r="D29" s="8" t="s">
        <v>51</v>
      </c>
      <c r="E29" s="35">
        <v>1904200</v>
      </c>
      <c r="F29" s="36">
        <v>1592800</v>
      </c>
      <c r="G29" s="35">
        <v>1904200</v>
      </c>
      <c r="H29" s="20">
        <v>2207500</v>
      </c>
      <c r="I29" s="20">
        <v>1675900</v>
      </c>
      <c r="J29" s="20">
        <v>1630500</v>
      </c>
    </row>
    <row r="30" spans="1:10" ht="38.25" x14ac:dyDescent="0.2">
      <c r="A30" s="1" t="s">
        <v>21</v>
      </c>
      <c r="B30" s="2" t="s">
        <v>60</v>
      </c>
      <c r="C30" s="3" t="s">
        <v>61</v>
      </c>
      <c r="D30" s="5" t="s">
        <v>0</v>
      </c>
      <c r="E30" s="39">
        <v>2389763</v>
      </c>
      <c r="F30" s="40">
        <v>2389763</v>
      </c>
      <c r="G30" s="39">
        <v>2389763</v>
      </c>
      <c r="H30" s="19">
        <v>1048414</v>
      </c>
      <c r="I30" s="19">
        <v>474522</v>
      </c>
      <c r="J30" s="19">
        <v>474522</v>
      </c>
    </row>
    <row r="31" spans="1:10" ht="38.25" x14ac:dyDescent="0.2">
      <c r="A31" s="6" t="s">
        <v>48</v>
      </c>
      <c r="B31" s="6" t="s">
        <v>62</v>
      </c>
      <c r="C31" s="7" t="s">
        <v>63</v>
      </c>
      <c r="D31" s="8" t="s">
        <v>51</v>
      </c>
      <c r="E31" s="35">
        <v>789763</v>
      </c>
      <c r="F31" s="36">
        <v>789763</v>
      </c>
      <c r="G31" s="35">
        <v>789763</v>
      </c>
      <c r="H31" s="20">
        <v>1048414</v>
      </c>
      <c r="I31" s="20">
        <v>0</v>
      </c>
      <c r="J31" s="20">
        <v>0</v>
      </c>
    </row>
    <row r="32" spans="1:10" ht="25.5" x14ac:dyDescent="0.2">
      <c r="A32" s="6" t="s">
        <v>48</v>
      </c>
      <c r="B32" s="6" t="s">
        <v>64</v>
      </c>
      <c r="C32" s="7" t="s">
        <v>65</v>
      </c>
      <c r="D32" s="8" t="s">
        <v>51</v>
      </c>
      <c r="E32" s="35">
        <v>1600000</v>
      </c>
      <c r="F32" s="36">
        <v>1600000</v>
      </c>
      <c r="G32" s="35">
        <v>1600000</v>
      </c>
      <c r="H32" s="20">
        <v>0</v>
      </c>
      <c r="I32" s="20">
        <v>474522</v>
      </c>
      <c r="J32" s="20">
        <v>474522</v>
      </c>
    </row>
    <row r="33" spans="1:10" ht="25.5" x14ac:dyDescent="0.2">
      <c r="A33" s="1" t="s">
        <v>21</v>
      </c>
      <c r="B33" s="2" t="s">
        <v>66</v>
      </c>
      <c r="C33" s="3" t="s">
        <v>67</v>
      </c>
      <c r="D33" s="5" t="s">
        <v>0</v>
      </c>
      <c r="E33" s="39">
        <v>258157</v>
      </c>
      <c r="F33" s="40">
        <v>198026.16</v>
      </c>
      <c r="G33" s="39">
        <v>258157</v>
      </c>
      <c r="H33" s="19">
        <v>273043</v>
      </c>
      <c r="I33" s="19">
        <v>283627</v>
      </c>
      <c r="J33" s="19">
        <v>295043</v>
      </c>
    </row>
    <row r="34" spans="1:10" ht="38.25" x14ac:dyDescent="0.2">
      <c r="A34" s="6" t="s">
        <v>48</v>
      </c>
      <c r="B34" s="6" t="s">
        <v>68</v>
      </c>
      <c r="C34" s="7" t="s">
        <v>69</v>
      </c>
      <c r="D34" s="8" t="s">
        <v>51</v>
      </c>
      <c r="E34" s="35">
        <v>26210</v>
      </c>
      <c r="F34" s="36">
        <v>26210</v>
      </c>
      <c r="G34" s="35">
        <v>26210</v>
      </c>
      <c r="H34" s="20">
        <v>26413</v>
      </c>
      <c r="I34" s="20">
        <v>27017</v>
      </c>
      <c r="J34" s="20">
        <v>27017</v>
      </c>
    </row>
    <row r="35" spans="1:10" ht="51" x14ac:dyDescent="0.2">
      <c r="A35" s="6" t="s">
        <v>48</v>
      </c>
      <c r="B35" s="6" t="s">
        <v>70</v>
      </c>
      <c r="C35" s="7" t="s">
        <v>71</v>
      </c>
      <c r="D35" s="8" t="s">
        <v>51</v>
      </c>
      <c r="E35" s="35">
        <v>231947</v>
      </c>
      <c r="F35" s="36">
        <v>171816.16</v>
      </c>
      <c r="G35" s="35">
        <v>231947</v>
      </c>
      <c r="H35" s="20">
        <v>246630</v>
      </c>
      <c r="I35" s="20">
        <v>256610</v>
      </c>
      <c r="J35" s="20">
        <v>268026</v>
      </c>
    </row>
    <row r="36" spans="1:10" x14ac:dyDescent="0.2">
      <c r="A36" s="1" t="s">
        <v>21</v>
      </c>
      <c r="B36" s="2" t="s">
        <v>72</v>
      </c>
      <c r="C36" s="3" t="s">
        <v>73</v>
      </c>
      <c r="D36" s="5" t="s">
        <v>0</v>
      </c>
      <c r="E36" s="39">
        <v>3226359.37</v>
      </c>
      <c r="F36" s="40">
        <v>2292359.37</v>
      </c>
      <c r="G36" s="39">
        <v>3226359.37</v>
      </c>
      <c r="H36" s="19">
        <v>2458500</v>
      </c>
      <c r="I36" s="19">
        <v>1985100</v>
      </c>
      <c r="J36" s="19">
        <v>1695900</v>
      </c>
    </row>
    <row r="37" spans="1:10" ht="76.5" x14ac:dyDescent="0.2">
      <c r="A37" s="6" t="s">
        <v>48</v>
      </c>
      <c r="B37" s="6" t="s">
        <v>74</v>
      </c>
      <c r="C37" s="7" t="s">
        <v>75</v>
      </c>
      <c r="D37" s="8" t="s">
        <v>51</v>
      </c>
      <c r="E37" s="35">
        <v>222171.77</v>
      </c>
      <c r="F37" s="36">
        <v>222171.77</v>
      </c>
      <c r="G37" s="35">
        <v>222171.77</v>
      </c>
      <c r="H37" s="20">
        <v>2458500</v>
      </c>
      <c r="I37" s="20">
        <v>1985100</v>
      </c>
      <c r="J37" s="20">
        <v>1695900</v>
      </c>
    </row>
    <row r="38" spans="1:10" ht="25.5" x14ac:dyDescent="0.2">
      <c r="A38" s="6" t="s">
        <v>48</v>
      </c>
      <c r="B38" s="6" t="s">
        <v>76</v>
      </c>
      <c r="C38" s="7" t="s">
        <v>77</v>
      </c>
      <c r="D38" s="8" t="s">
        <v>51</v>
      </c>
      <c r="E38" s="35">
        <v>3004187.6</v>
      </c>
      <c r="F38" s="36">
        <v>2070187.6</v>
      </c>
      <c r="G38" s="35">
        <v>3004187.6</v>
      </c>
      <c r="H38" s="20">
        <v>2458500</v>
      </c>
      <c r="I38" s="20">
        <v>1985100</v>
      </c>
      <c r="J38" s="20">
        <v>1695900</v>
      </c>
    </row>
    <row r="39" spans="1:10" x14ac:dyDescent="0.2">
      <c r="A39" s="1" t="s">
        <v>21</v>
      </c>
      <c r="B39" s="2" t="s">
        <v>78</v>
      </c>
      <c r="C39" s="3" t="s">
        <v>79</v>
      </c>
      <c r="D39" s="4" t="s">
        <v>0</v>
      </c>
      <c r="E39" s="31">
        <v>37000</v>
      </c>
      <c r="F39" s="32">
        <v>47000</v>
      </c>
      <c r="G39" s="31">
        <v>37000</v>
      </c>
      <c r="H39" s="22">
        <v>0</v>
      </c>
      <c r="I39" s="19">
        <v>0</v>
      </c>
      <c r="J39" s="19">
        <v>0</v>
      </c>
    </row>
    <row r="40" spans="1:10" ht="25.5" x14ac:dyDescent="0.2">
      <c r="A40" s="1" t="s">
        <v>21</v>
      </c>
      <c r="B40" s="2" t="s">
        <v>80</v>
      </c>
      <c r="C40" s="3" t="s">
        <v>81</v>
      </c>
      <c r="D40" s="5" t="s">
        <v>0</v>
      </c>
      <c r="E40" s="39">
        <v>37000</v>
      </c>
      <c r="F40" s="40">
        <v>47000</v>
      </c>
      <c r="G40" s="39">
        <v>37000</v>
      </c>
      <c r="H40" s="22">
        <v>0</v>
      </c>
      <c r="I40" s="19">
        <v>0</v>
      </c>
      <c r="J40" s="19">
        <v>0</v>
      </c>
    </row>
    <row r="41" spans="1:10" ht="25.5" x14ac:dyDescent="0.2">
      <c r="A41" s="6" t="s">
        <v>48</v>
      </c>
      <c r="B41" s="6" t="s">
        <v>82</v>
      </c>
      <c r="C41" s="7" t="s">
        <v>81</v>
      </c>
      <c r="D41" s="8" t="s">
        <v>51</v>
      </c>
      <c r="E41" s="35">
        <v>37000</v>
      </c>
      <c r="F41" s="36">
        <v>47000</v>
      </c>
      <c r="G41" s="35">
        <v>37000</v>
      </c>
      <c r="H41" s="23">
        <v>0</v>
      </c>
      <c r="I41" s="20">
        <v>0</v>
      </c>
      <c r="J41" s="20">
        <v>0</v>
      </c>
    </row>
    <row r="42" spans="1:10" x14ac:dyDescent="0.2">
      <c r="A42" s="7" t="s">
        <v>0</v>
      </c>
      <c r="B42" s="7" t="s">
        <v>0</v>
      </c>
      <c r="C42" s="3" t="s">
        <v>83</v>
      </c>
      <c r="D42" s="7" t="s">
        <v>0</v>
      </c>
      <c r="E42" s="41">
        <f>E7+E26</f>
        <v>8147479.3700000001</v>
      </c>
      <c r="F42" s="41">
        <f>F7+F26</f>
        <v>6814964.8100000005</v>
      </c>
      <c r="G42" s="41">
        <f>G7+G26</f>
        <v>8159560.7000000002</v>
      </c>
      <c r="H42" s="24" t="s">
        <v>98</v>
      </c>
      <c r="I42" s="24" t="s">
        <v>99</v>
      </c>
      <c r="J42" s="24" t="s">
        <v>100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2023-11-09T12:37:59Z</dcterms:modified>
</cp:coreProperties>
</file>