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5480" windowHeight="1164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72" i="1" l="1"/>
  <c r="F32" i="1" l="1"/>
  <c r="F64" i="1"/>
  <c r="G7" i="1"/>
  <c r="F7" i="1"/>
  <c r="C88" i="1" l="1"/>
  <c r="E32" i="1" l="1"/>
</calcChain>
</file>

<file path=xl/sharedStrings.xml><?xml version="1.0" encoding="utf-8"?>
<sst xmlns="http://schemas.openxmlformats.org/spreadsheetml/2006/main" count="421" uniqueCount="205">
  <si>
    <t>Наименование недвижимого имущества</t>
  </si>
  <si>
    <t>Пожарный водоем ПВ-25</t>
  </si>
  <si>
    <t>Пожарный водоем ПВ-40</t>
  </si>
  <si>
    <t>Пожарный водоем ПВ-50</t>
  </si>
  <si>
    <t>Пожарный водоем ПВ-75</t>
  </si>
  <si>
    <t>Адрес, местоположение недвижимого имущества</t>
  </si>
  <si>
    <t>Кадастровый номер муниципального недвижимого имущества</t>
  </si>
  <si>
    <t>Площадь, протяженность и (или) иные параметры, характеризующие физические свойства недвижимого имущества</t>
  </si>
  <si>
    <t>Администрация сельского поселения «Богородск»</t>
  </si>
  <si>
    <t>Раздел 1. Недвижимое имущество</t>
  </si>
  <si>
    <t>Подраздел 1.1. Земельный участок</t>
  </si>
  <si>
    <t>Итого:</t>
  </si>
  <si>
    <t>№ п/п</t>
  </si>
  <si>
    <t>Балансовая стоимость недвижимого имущества и начисленная амортизация</t>
  </si>
  <si>
    <t>Кадастровая стоимость недвижимого имущества</t>
  </si>
  <si>
    <t>Дата возникновения и прекращения права муниципальной собственности на недвижимое имущество</t>
  </si>
  <si>
    <t>Реквизиты документов – оснований возникновения (прекращения) права муниципальной собственности на недвижимое имущество</t>
  </si>
  <si>
    <t>Сведения о правообладателе муниципального недвижимого имущества</t>
  </si>
  <si>
    <t>Основания и дата возникновения и прекращения ограничений (обременений) в отношении муниципального недвижимого имущества</t>
  </si>
  <si>
    <t>Раздел 2. Движимое имущество</t>
  </si>
  <si>
    <t>Балансовая стоимость движимого имущества и начисленная амортизация (износ)</t>
  </si>
  <si>
    <t>Реквизиты документов – оснований возникновения (прекращения) права муниципальной собственности на движимое имущество</t>
  </si>
  <si>
    <t>Сведения о правообладателе муниципального движимого имущества</t>
  </si>
  <si>
    <t>Сведения об установленных в отношении муниципального движимого  имущества ограничениях (обременениях) с указанием основания и даты их возникновения и прекращения</t>
  </si>
  <si>
    <t>Детский игровой комплекс</t>
  </si>
  <si>
    <t>Площадь, протяженность и (или) иные параметры, характеризующие физические свойства недвижимого имущества (га)</t>
  </si>
  <si>
    <t>Подраздел 1.2. Сооружения</t>
  </si>
  <si>
    <t>Подраздел 1.3. Сооружения (куб.)</t>
  </si>
  <si>
    <r>
      <t xml:space="preserve"> </t>
    </r>
    <r>
      <rPr>
        <b/>
        <sz val="12"/>
        <rFont val="Times New Roman"/>
        <family val="1"/>
        <charset val="204"/>
      </rPr>
      <t>Подраздел 2.1. Движимое имущество, первоначальная стоимость которого равна  или  превышает 300 тыс. руб. и особо ценное движимое имущество, закрепленное за автономными и бюджетными учреждениями</t>
    </r>
  </si>
  <si>
    <r>
      <rPr>
        <b/>
        <sz val="12"/>
        <rFont val="Times New Roman"/>
        <family val="1"/>
        <charset val="204"/>
      </rPr>
      <t>Подраздел 2.3. Движимое имущество, не отнесенное к особо ценному движимому имуществу, первоначальная стоимость которого составляет менее 300 тыс. руб., учитываемое как единый объект</t>
    </r>
    <r>
      <rPr>
        <sz val="10"/>
        <rFont val="Times New Roman"/>
        <family val="1"/>
        <charset val="204"/>
      </rPr>
      <t xml:space="preserve">
</t>
    </r>
  </si>
  <si>
    <t>Дата возникновения и прекращения права муниципальной собственности на движимое имущество/номер карточки</t>
  </si>
  <si>
    <t>Бинокль</t>
  </si>
  <si>
    <t>Вышка спасательная</t>
  </si>
  <si>
    <t>085.2.0010</t>
  </si>
  <si>
    <t>085.2.0009</t>
  </si>
  <si>
    <t>085.2.0005</t>
  </si>
  <si>
    <t>085.2.0006</t>
  </si>
  <si>
    <t>085.2.0004</t>
  </si>
  <si>
    <t>Комплект легководолазного снаряжения</t>
  </si>
  <si>
    <t>085.2.0012</t>
  </si>
  <si>
    <t>Лодка ПВХ гребная спасательная</t>
  </si>
  <si>
    <t>085.2.0001</t>
  </si>
  <si>
    <t>Кадастровый номер муниципального недвижимого имущества/номер карточки</t>
  </si>
  <si>
    <t>085.1.0046</t>
  </si>
  <si>
    <t>085.1.0047</t>
  </si>
  <si>
    <t>085.1.0048</t>
  </si>
  <si>
    <t>085.1.0049</t>
  </si>
  <si>
    <t>085.1.0050</t>
  </si>
  <si>
    <t>085.1.0051</t>
  </si>
  <si>
    <t>085.1.0052</t>
  </si>
  <si>
    <t>085.2.0013</t>
  </si>
  <si>
    <t>085.2.0003</t>
  </si>
  <si>
    <t>085.2.0007</t>
  </si>
  <si>
    <t>085.2.0008</t>
  </si>
  <si>
    <t>085.2.0011</t>
  </si>
  <si>
    <t>Спасательный пояс</t>
  </si>
  <si>
    <t>013.8.0005</t>
  </si>
  <si>
    <t>08.12.2022 №46</t>
  </si>
  <si>
    <t>Балансовая стоимость недвижимого имущества и начисленная амортизация/ номер карточки</t>
  </si>
  <si>
    <t>номер карточки</t>
  </si>
  <si>
    <t>Дата возникновения и прекращения права муниципальной собственности на движимое имущество</t>
  </si>
  <si>
    <t>Дорога (протяженность 1140 м)</t>
  </si>
  <si>
    <t>Республика Коми, Корткеросский район, д.Алексеевка</t>
  </si>
  <si>
    <t>085.1.0010</t>
  </si>
  <si>
    <t>Дорога (протяженность 8320 м)</t>
  </si>
  <si>
    <t>Республика Коми, Корткеросский район, с. Нившера, в черте населенных пунктов д. Ивановка и д. Русановка</t>
  </si>
  <si>
    <t>085.1.0251</t>
  </si>
  <si>
    <t>Дорога (протяженность 2600 м)</t>
  </si>
  <si>
    <t>Республика Коми, Корткеросский район, с. Нившера, м. Больнича дор</t>
  </si>
  <si>
    <t>085.1.0007</t>
  </si>
  <si>
    <t>Дорога (протяженность 3500 м)</t>
  </si>
  <si>
    <t>Республика Коми, Корткеросский район, с. Нившера, м. Боровск</t>
  </si>
  <si>
    <t>085.1.0009</t>
  </si>
  <si>
    <t>Дорога (протяженность 660 м)</t>
  </si>
  <si>
    <t>Республика Коми, Корткеросский район, с. Нившера, м. Джыдж</t>
  </si>
  <si>
    <t>085.1.0006</t>
  </si>
  <si>
    <t>Дорога (протяженность 1000 м)</t>
  </si>
  <si>
    <t>Республика Коми, Корткеросский  район, с. с. Нившера, м. Заречье</t>
  </si>
  <si>
    <t>085.1.0011</t>
  </si>
  <si>
    <t>Дорога (протяженность 300 м)</t>
  </si>
  <si>
    <t>Республика Коми, Корткеросский район, с. Нившера, м. Кеня</t>
  </si>
  <si>
    <t>085.1.0001</t>
  </si>
  <si>
    <t>Дорога (протяженность 2060 м)</t>
  </si>
  <si>
    <t>Республика Коми, Корткеросский район, с. Нившера, м. Нипе</t>
  </si>
  <si>
    <t>085.1.0008</t>
  </si>
  <si>
    <t>Дорога (протяженность 1440 м)</t>
  </si>
  <si>
    <t>Республика Коми, Корткеросский район, с. Нившера, м. Оль</t>
  </si>
  <si>
    <t>085.1.0005</t>
  </si>
  <si>
    <t>Дорога (протяженность 960 м)</t>
  </si>
  <si>
    <t>Республика Коми, Корткеросский район, с. Нившера, м.Рай</t>
  </si>
  <si>
    <t>085.1.0004</t>
  </si>
  <si>
    <t>Дорога (протяженность 2620 м)</t>
  </si>
  <si>
    <t>Республика Коми, Корткеросский район, с. Нившера, м. Тист</t>
  </si>
  <si>
    <t>085.1.0003</t>
  </si>
  <si>
    <t>Дорога (протяженность 360 м)</t>
  </si>
  <si>
    <t xml:space="preserve">Республика Коми, Корткеросский район, с. Нившера, м. Чуклем
</t>
  </si>
  <si>
    <t>085.1.0002</t>
  </si>
  <si>
    <t>Сети уличного освещения</t>
  </si>
  <si>
    <t>Республика Коми, Корткеросский район, с. Нившера</t>
  </si>
  <si>
    <t>085.1.0012</t>
  </si>
  <si>
    <t>Пожарный водоем ПВ-10</t>
  </si>
  <si>
    <t>Республика Коми, Корткеросский район,  с. Нившера д.166</t>
  </si>
  <si>
    <t>085.1.0035</t>
  </si>
  <si>
    <t>Пожарный водоем ПВ-12</t>
  </si>
  <si>
    <t>Республика Коми, Корткеросский район,  д.Алексеевка д.79</t>
  </si>
  <si>
    <t>085.1.0038</t>
  </si>
  <si>
    <t>Пожарный водоем ПВ-15</t>
  </si>
  <si>
    <t>Республика Коми, Корткеросский район,  с.Нившера д.378</t>
  </si>
  <si>
    <t>085.1.0042</t>
  </si>
  <si>
    <t>Пожарный водоем ПВ-18</t>
  </si>
  <si>
    <t>Республика Коми, Корткеросский район,  д.Алексеевка, 3а</t>
  </si>
  <si>
    <t>085.1.0027</t>
  </si>
  <si>
    <t>Пожарный водоем ПВ-20</t>
  </si>
  <si>
    <t>Республика Коми, Корткеросский район,  с. Нившера, территория фермы ООО "Нившера"</t>
  </si>
  <si>
    <t>085.1.0040</t>
  </si>
  <si>
    <t>Республика Коми, Корткеросский район, д.Алексеевка,3б</t>
  </si>
  <si>
    <t>085.1.0028</t>
  </si>
  <si>
    <t>Республика Коми, Корткеросский район, д. Алексеевка, д.51</t>
  </si>
  <si>
    <t>085.1.0024</t>
  </si>
  <si>
    <t>Республика Коми, Корткеросский район, д. Алексеевка, д.73</t>
  </si>
  <si>
    <t>085.1.0041</t>
  </si>
  <si>
    <t>Республика Коми, Корткеросский район, с. Нившера, д.314а</t>
  </si>
  <si>
    <t>085.1.0026</t>
  </si>
  <si>
    <t xml:space="preserve">Республика Коми, Корткеросский район, с.Нившера, д.729
</t>
  </si>
  <si>
    <t>085.1.0037</t>
  </si>
  <si>
    <t>Республика Коми, Корткеросский район, с.Нившера, д.356 (детский сад)</t>
  </si>
  <si>
    <t>085.1.0025</t>
  </si>
  <si>
    <t>Республика Коми, Корткеросский район, с. Нившера, д.656</t>
  </si>
  <si>
    <t>085.1.0036</t>
  </si>
  <si>
    <t>Республика Коми, Корткеросский район, с. Нившера, д.</t>
  </si>
  <si>
    <t>085.1.0039</t>
  </si>
  <si>
    <t>Республика Коми, Корткеросский район, с. Нившера, д.729</t>
  </si>
  <si>
    <t>085.1.0033</t>
  </si>
  <si>
    <t>085.1.0034</t>
  </si>
  <si>
    <t>Республика Коми, Корткеросский район, с. Нившера, д.740 (ИП Петрова М.Н. (возле пилорамы))</t>
  </si>
  <si>
    <t>085.1.0234</t>
  </si>
  <si>
    <t>Пожарный водоем ПВ-5</t>
  </si>
  <si>
    <t>Республика Коми, Корткеросский район, с. Нившера, территория д.514</t>
  </si>
  <si>
    <t>085.1.0030</t>
  </si>
  <si>
    <t>085.1.0031</t>
  </si>
  <si>
    <t>Республика Коми, Корткеросский район,с. Нившера, д.359</t>
  </si>
  <si>
    <t>085.1.0029</t>
  </si>
  <si>
    <t>Республика Коми, Корткеросский район, с. Нившера, территория д.359</t>
  </si>
  <si>
    <t>085.1.0032</t>
  </si>
  <si>
    <t>Контейнерная площадка (место сбора ТКО)</t>
  </si>
  <si>
    <t>Республика Коми, Корткеросский район, с.Нившера, д.101</t>
  </si>
  <si>
    <t>Республика Коми, Корткеросский район, с.Нившера, д.21</t>
  </si>
  <si>
    <t>085.1.0044</t>
  </si>
  <si>
    <t>Республика Коми, Корткеросский район, с.Нившера, д.276</t>
  </si>
  <si>
    <t>Республика Коми, Корткеросский район, с.Нившера, д.367</t>
  </si>
  <si>
    <t>Республика Коми, Корткеросский район, с.Нившера, д.430</t>
  </si>
  <si>
    <t>Республика Коми, Корткероский район, с.Нившера, д.49</t>
  </si>
  <si>
    <t>085.1.0045</t>
  </si>
  <si>
    <t>Республика Коми, Корткеросский район, с.Нившера, д.583</t>
  </si>
  <si>
    <t>Республика Коми, Корткеросский район, с.Нившера, д.653</t>
  </si>
  <si>
    <t>Республика Коми, Корткеросский район, с.Нившера, напротив д.729</t>
  </si>
  <si>
    <t>Трактор "Беларус 82.1"</t>
  </si>
  <si>
    <t>Администрация сельского поселения «Нившера»</t>
  </si>
  <si>
    <t>Прицеп тракторный</t>
  </si>
  <si>
    <t>Детская площадка д. Алексеевка</t>
  </si>
  <si>
    <t>085.1.0020</t>
  </si>
  <si>
    <t>085.1.0019</t>
  </si>
  <si>
    <t>Детская площадка с. Нившера</t>
  </si>
  <si>
    <t>085.1.0018</t>
  </si>
  <si>
    <t>Качели с сиденьем с гибкой подвеской</t>
  </si>
  <si>
    <t>Мотопомпа Коshin SE-50x комплект (ствол, пожарный рукав)</t>
  </si>
  <si>
    <t>013.4.0058</t>
  </si>
  <si>
    <t>013.8.0011</t>
  </si>
  <si>
    <t>Стенд "Они сражались за Родину"</t>
  </si>
  <si>
    <t>085.2.0002</t>
  </si>
  <si>
    <t>Стенд памяти к 9 Мая 1,55*1,5</t>
  </si>
  <si>
    <t>Стенд памяти к 9 Мая 3,0*1,5</t>
  </si>
  <si>
    <t>Прицеп общего назначения с каркасом и тентом</t>
  </si>
  <si>
    <t>Двигатель для моторной лодки Tohatsu MSB-S</t>
  </si>
  <si>
    <t xml:space="preserve">Лодка </t>
  </si>
  <si>
    <t xml:space="preserve">Реестр муниципального имущества
казны муниципального образования сельского поселения «Нившера» 
</t>
  </si>
  <si>
    <t>Детская площадка д. Боровск</t>
  </si>
  <si>
    <t>Республика Коми, Корткеросский район, д. Алексеевка</t>
  </si>
  <si>
    <t xml:space="preserve">Постановление администрации муниципального образования сельского поселения "Нившера" Об утверждении реестра муниципального имущества сельского поселения «Нившера»  </t>
  </si>
  <si>
    <t xml:space="preserve">Республика Коми, Корткеросский район, с. Нившера
</t>
  </si>
  <si>
    <t>Мемориальный комплекс</t>
  </si>
  <si>
    <t>085.1.0013</t>
  </si>
  <si>
    <t>Спортивный комплекс д. Алексеевка</t>
  </si>
  <si>
    <t>085.1.0014</t>
  </si>
  <si>
    <t>085.1.0015</t>
  </si>
  <si>
    <t>085.1.0016</t>
  </si>
  <si>
    <t xml:space="preserve">Республика Коми, Корткеросский район, д. Алексеевка
</t>
  </si>
  <si>
    <t>Спортивный комплекс Романа</t>
  </si>
  <si>
    <t>Спортивный комплекс Романа с. Нившера</t>
  </si>
  <si>
    <t>Дом посиделок</t>
  </si>
  <si>
    <t>085.1.0017</t>
  </si>
  <si>
    <t xml:space="preserve">Постановление администрации муниципального образования сельского поселения "Нившера"  Об утверждении реестра муниципального имущества сельского поселения «Нившера»  </t>
  </si>
  <si>
    <t>Решение № 1-24/1 от 08.09 2008</t>
  </si>
  <si>
    <t>Решение № VI-12/12 от 21.09.2016</t>
  </si>
  <si>
    <t>Постановление МО СП "Нившера" О закреплении источников наружного водоснабжения</t>
  </si>
  <si>
    <t>10.08.2022 г. № 39</t>
  </si>
  <si>
    <t>Администрация сельского поселения "Нившера"</t>
  </si>
  <si>
    <t>27.10.2023 г. № 32</t>
  </si>
  <si>
    <t>Решение № 70-11 от 19.12.2016 г.</t>
  </si>
  <si>
    <t>27.10.2023 г. №32</t>
  </si>
  <si>
    <t xml:space="preserve">Постановление администрации муниципального образования сельского поселения "Нившера"  Об утверждении реестра муниципального имущества сельского поселения «Нившера» </t>
  </si>
  <si>
    <t xml:space="preserve">14.02.2020 г. </t>
  </si>
  <si>
    <t>Решение № 104-3 от 14.02.2020 г.</t>
  </si>
  <si>
    <t>27.10.2023 № 32</t>
  </si>
  <si>
    <t>Приложение 2 к Постановлению    администрации муниципального образования сельского поселения "Нившера"                               от 27 октября 2023 г.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</si>
</sst>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justify"/>
    </xf>
    <xf numFmtId="0" fontId="4" fillId="0" borderId="0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/>
    </xf>
    <xf numFmtId="2" fontId="6" fillId="2" borderId="3" xfId="0" applyNumberFormat="1" applyFont="1" applyFill="1" applyBorder="1" applyAlignment="1">
      <alignment horizontal="center"/>
    </xf>
    <xf numFmtId="2" fontId="6" fillId="2" borderId="2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0" fontId="0" fillId="0" borderId="0" xfId="0" applyBorder="1"/>
    <xf numFmtId="0" fontId="11" fillId="0" borderId="0" xfId="0" applyFont="1" applyBorder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Continuous" vertical="center" wrapText="1"/>
    </xf>
    <xf numFmtId="0" fontId="6" fillId="2" borderId="2" xfId="0" applyFont="1" applyFill="1" applyBorder="1" applyAlignment="1">
      <alignment horizontal="centerContinuous" vertical="center"/>
    </xf>
    <xf numFmtId="2" fontId="6" fillId="2" borderId="2" xfId="0" applyNumberFormat="1" applyFont="1" applyFill="1" applyBorder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 wrapText="1"/>
    </xf>
    <xf numFmtId="0" fontId="6" fillId="2" borderId="3" xfId="0" applyFont="1" applyFill="1" applyBorder="1" applyAlignment="1">
      <alignment horizontal="centerContinuous" vertical="center" wrapText="1"/>
    </xf>
    <xf numFmtId="0" fontId="6" fillId="2" borderId="3" xfId="0" applyFont="1" applyFill="1" applyBorder="1" applyAlignment="1">
      <alignment horizontal="centerContinuous" vertical="center"/>
    </xf>
    <xf numFmtId="2" fontId="6" fillId="2" borderId="3" xfId="0" applyNumberFormat="1" applyFont="1" applyFill="1" applyBorder="1" applyAlignment="1">
      <alignment horizontal="centerContinuous" vertical="center"/>
    </xf>
    <xf numFmtId="0" fontId="4" fillId="0" borderId="9" xfId="0" applyFont="1" applyFill="1" applyBorder="1" applyAlignment="1">
      <alignment horizontal="centerContinuous" vertical="center" wrapText="1"/>
    </xf>
    <xf numFmtId="0" fontId="4" fillId="0" borderId="0" xfId="0" applyFont="1" applyFill="1" applyBorder="1" applyAlignment="1">
      <alignment horizontal="centerContinuous" vertical="center" wrapText="1"/>
    </xf>
    <xf numFmtId="0" fontId="7" fillId="0" borderId="13" xfId="0" applyFont="1" applyBorder="1" applyAlignment="1">
      <alignment horizontal="center"/>
    </xf>
    <xf numFmtId="2" fontId="7" fillId="0" borderId="13" xfId="0" applyNumberFormat="1" applyFont="1" applyBorder="1" applyAlignment="1">
      <alignment horizontal="center"/>
    </xf>
    <xf numFmtId="0" fontId="7" fillId="0" borderId="13" xfId="0" applyFont="1" applyBorder="1"/>
    <xf numFmtId="0" fontId="13" fillId="0" borderId="0" xfId="0" applyFont="1" applyBorder="1"/>
    <xf numFmtId="0" fontId="13" fillId="0" borderId="3" xfId="0" applyFont="1" applyBorder="1"/>
    <xf numFmtId="0" fontId="7" fillId="2" borderId="2" xfId="0" applyFont="1" applyFill="1" applyBorder="1" applyAlignment="1">
      <alignment horizontal="center" vertical="center"/>
    </xf>
    <xf numFmtId="2" fontId="7" fillId="2" borderId="2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2" fontId="15" fillId="0" borderId="0" xfId="0" applyNumberFormat="1" applyFont="1" applyFill="1" applyAlignment="1">
      <alignment horizontal="center" vertical="center"/>
    </xf>
    <xf numFmtId="0" fontId="14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3" fillId="0" borderId="0" xfId="0" applyFont="1" applyFill="1"/>
    <xf numFmtId="1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5" fillId="2" borderId="2" xfId="0" applyFont="1" applyFill="1" applyBorder="1"/>
    <xf numFmtId="0" fontId="6" fillId="2" borderId="5" xfId="0" applyFont="1" applyFill="1" applyBorder="1" applyAlignment="1">
      <alignment horizontal="center" vertical="justify" wrapText="1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2" fontId="7" fillId="2" borderId="2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4" fontId="6" fillId="2" borderId="2" xfId="0" applyNumberFormat="1" applyFont="1" applyFill="1" applyBorder="1" applyAlignment="1">
      <alignment horizontal="center" wrapText="1"/>
    </xf>
    <xf numFmtId="14" fontId="6" fillId="2" borderId="2" xfId="0" applyNumberFormat="1" applyFont="1" applyFill="1" applyBorder="1" applyAlignment="1">
      <alignment horizontal="center" vertical="center" wrapText="1"/>
    </xf>
    <xf numFmtId="14" fontId="6" fillId="2" borderId="2" xfId="0" applyNumberFormat="1" applyFont="1" applyFill="1" applyBorder="1" applyAlignment="1">
      <alignment horizontal="centerContinuous" vertical="center" wrapText="1"/>
    </xf>
    <xf numFmtId="0" fontId="6" fillId="2" borderId="2" xfId="0" applyFont="1" applyFill="1" applyBorder="1" applyAlignment="1">
      <alignment horizontal="centerContinuous" vertical="center" wrapText="1" readingOrder="1"/>
    </xf>
    <xf numFmtId="0" fontId="6" fillId="2" borderId="5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4" fontId="6" fillId="0" borderId="2" xfId="0" applyNumberFormat="1" applyFont="1" applyBorder="1" applyAlignment="1">
      <alignment horizontal="center" vertical="center"/>
    </xf>
    <xf numFmtId="14" fontId="6" fillId="0" borderId="2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/>
    </xf>
    <xf numFmtId="0" fontId="0" fillId="0" borderId="4" xfId="0" applyBorder="1" applyAlignment="1"/>
    <xf numFmtId="0" fontId="6" fillId="2" borderId="5" xfId="0" applyFont="1" applyFill="1" applyBorder="1" applyAlignment="1">
      <alignment horizontal="center" vertical="justify" wrapText="1"/>
    </xf>
    <xf numFmtId="0" fontId="6" fillId="2" borderId="6" xfId="0" applyFont="1" applyFill="1" applyBorder="1" applyAlignment="1">
      <alignment horizontal="center" vertical="justify"/>
    </xf>
    <xf numFmtId="0" fontId="6" fillId="2" borderId="4" xfId="0" applyFont="1" applyFill="1" applyBorder="1" applyAlignment="1">
      <alignment horizontal="center" vertical="justify"/>
    </xf>
    <xf numFmtId="0" fontId="9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2" fontId="5" fillId="2" borderId="5" xfId="0" applyNumberFormat="1" applyFont="1" applyFill="1" applyBorder="1"/>
    <xf numFmtId="0" fontId="5" fillId="2" borderId="4" xfId="0" applyFont="1" applyFill="1" applyBorder="1"/>
    <xf numFmtId="0" fontId="5" fillId="2" borderId="5" xfId="0" applyFont="1" applyFill="1" applyBorder="1"/>
    <xf numFmtId="0" fontId="5" fillId="2" borderId="5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1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E107"/>
  <sheetViews>
    <sheetView tabSelected="1" topLeftCell="A91" zoomScale="72" zoomScaleNormal="72" workbookViewId="0">
      <selection activeCell="K5" sqref="K5"/>
    </sheetView>
  </sheetViews>
  <sheetFormatPr defaultRowHeight="15" x14ac:dyDescent="0.25"/>
  <cols>
    <col min="1" max="1" width="9.140625" style="60"/>
    <col min="2" max="2" width="32.7109375" customWidth="1"/>
    <col min="3" max="3" width="28" customWidth="1"/>
    <col min="4" max="4" width="18.5703125" customWidth="1"/>
    <col min="5" max="5" width="13.7109375" customWidth="1"/>
    <col min="6" max="6" width="13.85546875" customWidth="1"/>
    <col min="7" max="7" width="11.7109375" customWidth="1"/>
    <col min="8" max="8" width="12.28515625" customWidth="1"/>
    <col min="9" max="9" width="48.5703125" customWidth="1"/>
    <col min="10" max="10" width="19.7109375" customWidth="1"/>
    <col min="11" max="11" width="19.42578125" customWidth="1"/>
    <col min="12" max="12" width="34.5703125" customWidth="1"/>
  </cols>
  <sheetData>
    <row r="1" spans="1:11" ht="51" customHeight="1" x14ac:dyDescent="0.25">
      <c r="J1" s="105" t="s">
        <v>204</v>
      </c>
      <c r="K1" s="106"/>
    </row>
    <row r="2" spans="1:11" s="1" customFormat="1" ht="57.75" customHeight="1" x14ac:dyDescent="0.25">
      <c r="A2" s="110" t="s">
        <v>175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</row>
    <row r="3" spans="1:11" s="1" customFormat="1" ht="24.95" customHeight="1" x14ac:dyDescent="0.25">
      <c r="A3" s="112" t="s">
        <v>9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</row>
    <row r="4" spans="1:11" s="2" customFormat="1" ht="24.95" customHeight="1" x14ac:dyDescent="0.25">
      <c r="A4" s="107" t="s">
        <v>10</v>
      </c>
      <c r="B4" s="108"/>
      <c r="C4" s="108"/>
      <c r="D4" s="108"/>
      <c r="E4" s="108"/>
      <c r="F4" s="108"/>
      <c r="G4" s="108"/>
      <c r="H4" s="108"/>
      <c r="I4" s="108"/>
      <c r="J4" s="108"/>
      <c r="K4" s="109"/>
    </row>
    <row r="5" spans="1:11" s="3" customFormat="1" ht="114" customHeight="1" x14ac:dyDescent="0.25">
      <c r="A5" s="61" t="s">
        <v>12</v>
      </c>
      <c r="B5" s="24" t="s">
        <v>0</v>
      </c>
      <c r="C5" s="24" t="s">
        <v>5</v>
      </c>
      <c r="D5" s="24" t="s">
        <v>6</v>
      </c>
      <c r="E5" s="24" t="s">
        <v>25</v>
      </c>
      <c r="F5" s="24" t="s">
        <v>58</v>
      </c>
      <c r="G5" s="24" t="s">
        <v>14</v>
      </c>
      <c r="H5" s="24" t="s">
        <v>15</v>
      </c>
      <c r="I5" s="24" t="s">
        <v>16</v>
      </c>
      <c r="J5" s="24" t="s">
        <v>17</v>
      </c>
      <c r="K5" s="24" t="s">
        <v>18</v>
      </c>
    </row>
    <row r="6" spans="1:11" s="3" customFormat="1" ht="28.5" customHeight="1" x14ac:dyDescent="0.25">
      <c r="A6" s="61"/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1" s="57" customFormat="1" ht="20.100000000000001" customHeight="1" x14ac:dyDescent="0.2">
      <c r="A7" s="10"/>
      <c r="B7" s="55" t="s">
        <v>11</v>
      </c>
      <c r="C7" s="55"/>
      <c r="D7" s="55"/>
      <c r="E7" s="55"/>
      <c r="F7" s="25">
        <f>SUM(F6)</f>
        <v>0</v>
      </c>
      <c r="G7" s="25">
        <f>SUM(G6)</f>
        <v>0</v>
      </c>
      <c r="H7" s="58"/>
      <c r="I7" s="59"/>
      <c r="J7" s="55"/>
      <c r="K7" s="54"/>
    </row>
    <row r="8" spans="1:11" s="4" customFormat="1" ht="24.95" customHeight="1" x14ac:dyDescent="0.25">
      <c r="A8" s="113" t="s">
        <v>26</v>
      </c>
      <c r="B8" s="114"/>
      <c r="C8" s="114"/>
      <c r="D8" s="114"/>
      <c r="E8" s="114"/>
      <c r="F8" s="114"/>
      <c r="G8" s="114"/>
      <c r="H8" s="114"/>
      <c r="I8" s="114"/>
      <c r="J8" s="114"/>
      <c r="K8" s="115"/>
    </row>
    <row r="9" spans="1:11" s="3" customFormat="1" ht="105.75" customHeight="1" x14ac:dyDescent="0.25">
      <c r="A9" s="17" t="s">
        <v>12</v>
      </c>
      <c r="B9" s="9" t="s">
        <v>0</v>
      </c>
      <c r="C9" s="9" t="s">
        <v>5</v>
      </c>
      <c r="D9" s="9" t="s">
        <v>42</v>
      </c>
      <c r="E9" s="9" t="s">
        <v>7</v>
      </c>
      <c r="F9" s="9" t="s">
        <v>13</v>
      </c>
      <c r="G9" s="9" t="s">
        <v>14</v>
      </c>
      <c r="H9" s="9" t="s">
        <v>15</v>
      </c>
      <c r="I9" s="9" t="s">
        <v>16</v>
      </c>
      <c r="J9" s="9" t="s">
        <v>17</v>
      </c>
      <c r="K9" s="9" t="s">
        <v>18</v>
      </c>
    </row>
    <row r="10" spans="1:11" s="3" customFormat="1" ht="69.95" customHeight="1" thickBot="1" x14ac:dyDescent="0.3">
      <c r="A10" s="10">
        <v>1</v>
      </c>
      <c r="B10" s="17" t="s">
        <v>61</v>
      </c>
      <c r="C10" s="17" t="s">
        <v>62</v>
      </c>
      <c r="D10" s="10" t="s">
        <v>63</v>
      </c>
      <c r="E10" s="10">
        <v>1140</v>
      </c>
      <c r="F10" s="26">
        <v>11400</v>
      </c>
      <c r="G10" s="10"/>
      <c r="H10" s="76">
        <v>39699</v>
      </c>
      <c r="I10" s="8" t="s">
        <v>192</v>
      </c>
      <c r="J10" s="11" t="s">
        <v>157</v>
      </c>
      <c r="K10" s="10"/>
    </row>
    <row r="11" spans="1:11" s="3" customFormat="1" ht="69.95" customHeight="1" thickBot="1" x14ac:dyDescent="0.3">
      <c r="A11" s="10">
        <v>2</v>
      </c>
      <c r="B11" s="17" t="s">
        <v>64</v>
      </c>
      <c r="C11" s="17" t="s">
        <v>65</v>
      </c>
      <c r="D11" s="10" t="s">
        <v>66</v>
      </c>
      <c r="E11" s="10">
        <v>8320</v>
      </c>
      <c r="F11" s="26">
        <v>83200</v>
      </c>
      <c r="G11" s="10"/>
      <c r="H11" s="76">
        <v>39699</v>
      </c>
      <c r="I11" s="8" t="s">
        <v>192</v>
      </c>
      <c r="J11" s="11" t="s">
        <v>157</v>
      </c>
      <c r="K11" s="10"/>
    </row>
    <row r="12" spans="1:11" s="3" customFormat="1" ht="69.95" customHeight="1" thickBot="1" x14ac:dyDescent="0.3">
      <c r="A12" s="10">
        <v>3</v>
      </c>
      <c r="B12" s="17" t="s">
        <v>67</v>
      </c>
      <c r="C12" s="11" t="s">
        <v>68</v>
      </c>
      <c r="D12" s="10" t="s">
        <v>69</v>
      </c>
      <c r="E12" s="10">
        <v>2600</v>
      </c>
      <c r="F12" s="26">
        <v>26000</v>
      </c>
      <c r="G12" s="10"/>
      <c r="H12" s="76">
        <v>39699</v>
      </c>
      <c r="I12" s="8" t="s">
        <v>192</v>
      </c>
      <c r="J12" s="11" t="s">
        <v>157</v>
      </c>
      <c r="K12" s="10"/>
    </row>
    <row r="13" spans="1:11" s="3" customFormat="1" ht="69.95" customHeight="1" thickBot="1" x14ac:dyDescent="0.3">
      <c r="A13" s="10">
        <v>4</v>
      </c>
      <c r="B13" s="17" t="s">
        <v>70</v>
      </c>
      <c r="C13" s="11" t="s">
        <v>71</v>
      </c>
      <c r="D13" s="10" t="s">
        <v>72</v>
      </c>
      <c r="E13" s="10">
        <v>3500</v>
      </c>
      <c r="F13" s="26">
        <v>35000</v>
      </c>
      <c r="G13" s="10"/>
      <c r="H13" s="76">
        <v>39699</v>
      </c>
      <c r="I13" s="8" t="s">
        <v>192</v>
      </c>
      <c r="J13" s="11" t="s">
        <v>157</v>
      </c>
      <c r="K13" s="10"/>
    </row>
    <row r="14" spans="1:11" s="3" customFormat="1" ht="69.95" customHeight="1" thickBot="1" x14ac:dyDescent="0.3">
      <c r="A14" s="10">
        <v>5</v>
      </c>
      <c r="B14" s="17" t="s">
        <v>73</v>
      </c>
      <c r="C14" s="11" t="s">
        <v>74</v>
      </c>
      <c r="D14" s="10" t="s">
        <v>75</v>
      </c>
      <c r="E14" s="10">
        <v>660</v>
      </c>
      <c r="F14" s="26">
        <v>6600</v>
      </c>
      <c r="G14" s="10"/>
      <c r="H14" s="76">
        <v>39699</v>
      </c>
      <c r="I14" s="8" t="s">
        <v>192</v>
      </c>
      <c r="J14" s="11" t="s">
        <v>157</v>
      </c>
      <c r="K14" s="10"/>
    </row>
    <row r="15" spans="1:11" s="3" customFormat="1" ht="69.95" customHeight="1" thickBot="1" x14ac:dyDescent="0.3">
      <c r="A15" s="10">
        <v>6</v>
      </c>
      <c r="B15" s="17" t="s">
        <v>76</v>
      </c>
      <c r="C15" s="11" t="s">
        <v>77</v>
      </c>
      <c r="D15" s="10" t="s">
        <v>78</v>
      </c>
      <c r="E15" s="10">
        <v>1000</v>
      </c>
      <c r="F15" s="26">
        <v>10000</v>
      </c>
      <c r="G15" s="10"/>
      <c r="H15" s="76">
        <v>39699</v>
      </c>
      <c r="I15" s="8" t="s">
        <v>192</v>
      </c>
      <c r="J15" s="11" t="s">
        <v>157</v>
      </c>
      <c r="K15" s="10"/>
    </row>
    <row r="16" spans="1:11" s="3" customFormat="1" ht="69.95" customHeight="1" thickBot="1" x14ac:dyDescent="0.3">
      <c r="A16" s="10">
        <v>7</v>
      </c>
      <c r="B16" s="17" t="s">
        <v>79</v>
      </c>
      <c r="C16" s="11" t="s">
        <v>80</v>
      </c>
      <c r="D16" s="10" t="s">
        <v>81</v>
      </c>
      <c r="E16" s="10">
        <v>300</v>
      </c>
      <c r="F16" s="26">
        <v>3000</v>
      </c>
      <c r="G16" s="10"/>
      <c r="H16" s="76">
        <v>39699</v>
      </c>
      <c r="I16" s="8" t="s">
        <v>192</v>
      </c>
      <c r="J16" s="11" t="s">
        <v>157</v>
      </c>
      <c r="K16" s="10"/>
    </row>
    <row r="17" spans="1:11" s="3" customFormat="1" ht="69.95" customHeight="1" thickBot="1" x14ac:dyDescent="0.3">
      <c r="A17" s="10">
        <v>8</v>
      </c>
      <c r="B17" s="17" t="s">
        <v>82</v>
      </c>
      <c r="C17" s="11" t="s">
        <v>83</v>
      </c>
      <c r="D17" s="10" t="s">
        <v>84</v>
      </c>
      <c r="E17" s="10">
        <v>2060</v>
      </c>
      <c r="F17" s="26">
        <v>20600</v>
      </c>
      <c r="G17" s="10"/>
      <c r="H17" s="76">
        <v>39699</v>
      </c>
      <c r="I17" s="8" t="s">
        <v>192</v>
      </c>
      <c r="J17" s="11" t="s">
        <v>157</v>
      </c>
      <c r="K17" s="10"/>
    </row>
    <row r="18" spans="1:11" s="3" customFormat="1" ht="69.95" customHeight="1" thickBot="1" x14ac:dyDescent="0.3">
      <c r="A18" s="10">
        <v>9</v>
      </c>
      <c r="B18" s="17" t="s">
        <v>85</v>
      </c>
      <c r="C18" s="11" t="s">
        <v>86</v>
      </c>
      <c r="D18" s="10" t="s">
        <v>87</v>
      </c>
      <c r="E18" s="10">
        <v>1440</v>
      </c>
      <c r="F18" s="26">
        <v>14400</v>
      </c>
      <c r="G18" s="10"/>
      <c r="H18" s="76">
        <v>39699</v>
      </c>
      <c r="I18" s="8" t="s">
        <v>192</v>
      </c>
      <c r="J18" s="11" t="s">
        <v>157</v>
      </c>
      <c r="K18" s="10"/>
    </row>
    <row r="19" spans="1:11" s="3" customFormat="1" ht="69.95" customHeight="1" thickBot="1" x14ac:dyDescent="0.3">
      <c r="A19" s="10">
        <v>10</v>
      </c>
      <c r="B19" s="17" t="s">
        <v>88</v>
      </c>
      <c r="C19" s="11" t="s">
        <v>89</v>
      </c>
      <c r="D19" s="10" t="s">
        <v>90</v>
      </c>
      <c r="E19" s="10">
        <v>960</v>
      </c>
      <c r="F19" s="26">
        <v>9600</v>
      </c>
      <c r="G19" s="10"/>
      <c r="H19" s="76">
        <v>39699</v>
      </c>
      <c r="I19" s="8" t="s">
        <v>192</v>
      </c>
      <c r="J19" s="11" t="s">
        <v>157</v>
      </c>
      <c r="K19" s="10"/>
    </row>
    <row r="20" spans="1:11" s="3" customFormat="1" ht="69.95" customHeight="1" thickBot="1" x14ac:dyDescent="0.3">
      <c r="A20" s="10">
        <v>11</v>
      </c>
      <c r="B20" s="17" t="s">
        <v>91</v>
      </c>
      <c r="C20" s="11" t="s">
        <v>92</v>
      </c>
      <c r="D20" s="10" t="s">
        <v>93</v>
      </c>
      <c r="E20" s="10">
        <v>2620</v>
      </c>
      <c r="F20" s="26">
        <v>26200</v>
      </c>
      <c r="G20" s="10"/>
      <c r="H20" s="76">
        <v>39699</v>
      </c>
      <c r="I20" s="8" t="s">
        <v>192</v>
      </c>
      <c r="J20" s="11" t="s">
        <v>157</v>
      </c>
      <c r="K20" s="10"/>
    </row>
    <row r="21" spans="1:11" s="2" customFormat="1" ht="69.95" customHeight="1" x14ac:dyDescent="0.2">
      <c r="A21" s="10">
        <v>12</v>
      </c>
      <c r="B21" s="17" t="s">
        <v>94</v>
      </c>
      <c r="C21" s="20" t="s">
        <v>95</v>
      </c>
      <c r="D21" s="10" t="s">
        <v>96</v>
      </c>
      <c r="E21" s="10">
        <v>360</v>
      </c>
      <c r="F21" s="26">
        <v>3600</v>
      </c>
      <c r="G21" s="15"/>
      <c r="H21" s="77">
        <v>39699</v>
      </c>
      <c r="I21" s="8" t="s">
        <v>192</v>
      </c>
      <c r="J21" s="20" t="s">
        <v>157</v>
      </c>
      <c r="K21" s="15"/>
    </row>
    <row r="22" spans="1:11" s="2" customFormat="1" ht="69.95" customHeight="1" x14ac:dyDescent="0.2">
      <c r="A22" s="10">
        <v>13</v>
      </c>
      <c r="B22" s="17" t="s">
        <v>97</v>
      </c>
      <c r="C22" s="17" t="s">
        <v>179</v>
      </c>
      <c r="D22" s="71" t="s">
        <v>99</v>
      </c>
      <c r="E22" s="10"/>
      <c r="F22" s="26">
        <v>22160000</v>
      </c>
      <c r="G22" s="15"/>
      <c r="H22" s="77">
        <v>39699</v>
      </c>
      <c r="I22" s="8" t="s">
        <v>192</v>
      </c>
      <c r="J22" s="17" t="s">
        <v>157</v>
      </c>
      <c r="K22" s="72"/>
    </row>
    <row r="23" spans="1:11" s="2" customFormat="1" ht="69.95" customHeight="1" x14ac:dyDescent="0.2">
      <c r="A23" s="10">
        <v>14</v>
      </c>
      <c r="B23" s="17" t="s">
        <v>189</v>
      </c>
      <c r="C23" s="17" t="s">
        <v>179</v>
      </c>
      <c r="D23" s="71" t="s">
        <v>190</v>
      </c>
      <c r="E23" s="10"/>
      <c r="F23" s="26">
        <v>527220</v>
      </c>
      <c r="G23" s="15"/>
      <c r="H23" s="77">
        <v>42705</v>
      </c>
      <c r="I23" s="17" t="s">
        <v>193</v>
      </c>
      <c r="J23" s="17" t="s">
        <v>157</v>
      </c>
      <c r="K23" s="72"/>
    </row>
    <row r="24" spans="1:11" s="2" customFormat="1" ht="69.95" customHeight="1" x14ac:dyDescent="0.2">
      <c r="A24" s="10">
        <v>15</v>
      </c>
      <c r="B24" s="17" t="s">
        <v>182</v>
      </c>
      <c r="C24" s="17" t="s">
        <v>186</v>
      </c>
      <c r="D24" s="71" t="s">
        <v>184</v>
      </c>
      <c r="E24" s="10"/>
      <c r="F24" s="26">
        <v>333400</v>
      </c>
      <c r="G24" s="15"/>
      <c r="H24" s="17" t="s">
        <v>197</v>
      </c>
      <c r="I24" s="17" t="s">
        <v>178</v>
      </c>
      <c r="J24" s="17" t="s">
        <v>157</v>
      </c>
      <c r="K24" s="72"/>
    </row>
    <row r="25" spans="1:11" s="2" customFormat="1" ht="69.95" customHeight="1" x14ac:dyDescent="0.2">
      <c r="A25" s="10">
        <v>16</v>
      </c>
      <c r="B25" s="17" t="s">
        <v>187</v>
      </c>
      <c r="C25" s="17" t="s">
        <v>179</v>
      </c>
      <c r="D25" s="71" t="s">
        <v>183</v>
      </c>
      <c r="E25" s="10"/>
      <c r="F25" s="26">
        <v>158000</v>
      </c>
      <c r="G25" s="15"/>
      <c r="H25" s="77">
        <v>42723</v>
      </c>
      <c r="I25" s="17" t="s">
        <v>198</v>
      </c>
      <c r="J25" s="17" t="s">
        <v>157</v>
      </c>
      <c r="K25" s="72"/>
    </row>
    <row r="26" spans="1:11" s="2" customFormat="1" ht="69.95" customHeight="1" x14ac:dyDescent="0.2">
      <c r="A26" s="10">
        <v>17</v>
      </c>
      <c r="B26" s="17" t="s">
        <v>188</v>
      </c>
      <c r="C26" s="17" t="s">
        <v>179</v>
      </c>
      <c r="D26" s="71" t="s">
        <v>185</v>
      </c>
      <c r="E26" s="10"/>
      <c r="F26" s="26">
        <v>305400</v>
      </c>
      <c r="G26" s="15"/>
      <c r="H26" s="77">
        <v>42723</v>
      </c>
      <c r="I26" s="17" t="s">
        <v>198</v>
      </c>
      <c r="J26" s="17" t="s">
        <v>157</v>
      </c>
      <c r="K26" s="72"/>
    </row>
    <row r="27" spans="1:11" s="2" customFormat="1" ht="69.95" customHeight="1" x14ac:dyDescent="0.25">
      <c r="A27" s="15">
        <v>18</v>
      </c>
      <c r="B27" s="17" t="s">
        <v>180</v>
      </c>
      <c r="C27" s="17" t="s">
        <v>98</v>
      </c>
      <c r="D27" s="15" t="s">
        <v>181</v>
      </c>
      <c r="E27" s="15"/>
      <c r="F27" s="28">
        <v>686568</v>
      </c>
      <c r="G27" s="15"/>
      <c r="H27" s="77" t="s">
        <v>197</v>
      </c>
      <c r="I27" s="73" t="s">
        <v>178</v>
      </c>
      <c r="J27" s="17" t="s">
        <v>157</v>
      </c>
      <c r="K27" s="72"/>
    </row>
    <row r="28" spans="1:11" s="2" customFormat="1" ht="69.95" customHeight="1" thickBot="1" x14ac:dyDescent="0.3">
      <c r="A28" s="15">
        <v>19</v>
      </c>
      <c r="B28" s="11" t="s">
        <v>159</v>
      </c>
      <c r="C28" s="17" t="s">
        <v>177</v>
      </c>
      <c r="D28" s="16" t="s">
        <v>160</v>
      </c>
      <c r="E28" s="15"/>
      <c r="F28" s="29">
        <v>37000</v>
      </c>
      <c r="G28" s="15"/>
      <c r="H28" s="17" t="s">
        <v>199</v>
      </c>
      <c r="I28" s="17" t="s">
        <v>178</v>
      </c>
      <c r="J28" s="73" t="s">
        <v>157</v>
      </c>
      <c r="K28" s="73"/>
    </row>
    <row r="29" spans="1:11" s="2" customFormat="1" ht="69.95" customHeight="1" thickBot="1" x14ac:dyDescent="0.3">
      <c r="A29" s="15">
        <v>20</v>
      </c>
      <c r="B29" s="11" t="s">
        <v>176</v>
      </c>
      <c r="C29" s="17" t="s">
        <v>71</v>
      </c>
      <c r="D29" s="16" t="s">
        <v>161</v>
      </c>
      <c r="E29" s="15"/>
      <c r="F29" s="29">
        <v>150600</v>
      </c>
      <c r="G29" s="15"/>
      <c r="H29" s="17" t="s">
        <v>199</v>
      </c>
      <c r="I29" s="17" t="s">
        <v>178</v>
      </c>
      <c r="J29" s="73" t="s">
        <v>157</v>
      </c>
      <c r="K29" s="73"/>
    </row>
    <row r="30" spans="1:11" s="2" customFormat="1" ht="69.95" customHeight="1" thickBot="1" x14ac:dyDescent="0.3">
      <c r="A30" s="15">
        <v>21</v>
      </c>
      <c r="B30" s="11" t="s">
        <v>162</v>
      </c>
      <c r="C30" s="17" t="s">
        <v>98</v>
      </c>
      <c r="D30" s="16" t="s">
        <v>163</v>
      </c>
      <c r="E30" s="15"/>
      <c r="F30" s="29">
        <v>171269</v>
      </c>
      <c r="G30" s="15"/>
      <c r="H30" s="17">
        <v>2008</v>
      </c>
      <c r="I30" s="17" t="s">
        <v>192</v>
      </c>
      <c r="J30" s="73" t="s">
        <v>157</v>
      </c>
      <c r="K30" s="73"/>
    </row>
    <row r="31" spans="1:11" s="2" customFormat="1" ht="69.95" customHeight="1" x14ac:dyDescent="0.25">
      <c r="A31" s="15">
        <v>22</v>
      </c>
      <c r="B31" s="20" t="s">
        <v>24</v>
      </c>
      <c r="C31" s="17" t="s">
        <v>98</v>
      </c>
      <c r="D31" s="69" t="s">
        <v>53</v>
      </c>
      <c r="E31" s="15"/>
      <c r="F31" s="68">
        <v>126500</v>
      </c>
      <c r="G31" s="15"/>
      <c r="H31" s="17" t="s">
        <v>197</v>
      </c>
      <c r="I31" s="17" t="s">
        <v>178</v>
      </c>
      <c r="J31" s="73" t="s">
        <v>157</v>
      </c>
      <c r="K31" s="73"/>
    </row>
    <row r="32" spans="1:11" s="57" customFormat="1" ht="20.25" customHeight="1" x14ac:dyDescent="0.2">
      <c r="A32" s="10"/>
      <c r="B32" s="55" t="s">
        <v>11</v>
      </c>
      <c r="C32" s="17"/>
      <c r="D32" s="10"/>
      <c r="E32" s="56">
        <f>SUM(E10:E27)</f>
        <v>24960</v>
      </c>
      <c r="F32" s="70">
        <f>SUM(F10:F31)</f>
        <v>24905557</v>
      </c>
      <c r="G32" s="10"/>
      <c r="H32" s="10"/>
      <c r="I32" s="10"/>
      <c r="J32" s="10"/>
      <c r="K32" s="10"/>
    </row>
    <row r="33" spans="1:11" s="4" customFormat="1" ht="24.95" customHeight="1" x14ac:dyDescent="0.25">
      <c r="A33" s="89" t="s">
        <v>27</v>
      </c>
      <c r="B33" s="90"/>
      <c r="C33" s="90"/>
      <c r="D33" s="90"/>
      <c r="E33" s="90"/>
      <c r="F33" s="90"/>
      <c r="G33" s="90"/>
      <c r="H33" s="90"/>
      <c r="I33" s="90"/>
      <c r="J33" s="90"/>
      <c r="K33" s="91"/>
    </row>
    <row r="34" spans="1:11" s="3" customFormat="1" ht="105.75" customHeight="1" x14ac:dyDescent="0.25">
      <c r="A34" s="17" t="s">
        <v>12</v>
      </c>
      <c r="B34" s="9" t="s">
        <v>0</v>
      </c>
      <c r="C34" s="9" t="s">
        <v>5</v>
      </c>
      <c r="D34" s="9" t="s">
        <v>42</v>
      </c>
      <c r="E34" s="9" t="s">
        <v>7</v>
      </c>
      <c r="F34" s="9" t="s">
        <v>13</v>
      </c>
      <c r="G34" s="9" t="s">
        <v>14</v>
      </c>
      <c r="H34" s="9" t="s">
        <v>15</v>
      </c>
      <c r="I34" s="9" t="s">
        <v>16</v>
      </c>
      <c r="J34" s="9" t="s">
        <v>17</v>
      </c>
      <c r="K34" s="9" t="s">
        <v>18</v>
      </c>
    </row>
    <row r="35" spans="1:11" s="38" customFormat="1" ht="75" customHeight="1" x14ac:dyDescent="0.25">
      <c r="A35" s="36">
        <v>1</v>
      </c>
      <c r="B35" s="35" t="s">
        <v>100</v>
      </c>
      <c r="C35" s="35" t="s">
        <v>101</v>
      </c>
      <c r="D35" s="36" t="s">
        <v>102</v>
      </c>
      <c r="E35" s="36">
        <v>25</v>
      </c>
      <c r="F35" s="37">
        <v>20000</v>
      </c>
      <c r="G35" s="36"/>
      <c r="H35" s="78" t="s">
        <v>195</v>
      </c>
      <c r="I35" s="35" t="s">
        <v>194</v>
      </c>
      <c r="J35" s="79" t="s">
        <v>196</v>
      </c>
      <c r="K35" s="79" t="s">
        <v>196</v>
      </c>
    </row>
    <row r="36" spans="1:11" s="38" customFormat="1" ht="75" customHeight="1" x14ac:dyDescent="0.25">
      <c r="A36" s="36">
        <v>2</v>
      </c>
      <c r="B36" s="35" t="s">
        <v>103</v>
      </c>
      <c r="C36" s="35" t="s">
        <v>104</v>
      </c>
      <c r="D36" s="36" t="s">
        <v>105</v>
      </c>
      <c r="E36" s="36">
        <v>25</v>
      </c>
      <c r="F36" s="37">
        <v>0</v>
      </c>
      <c r="G36" s="36"/>
      <c r="H36" s="35" t="s">
        <v>195</v>
      </c>
      <c r="I36" s="35" t="s">
        <v>194</v>
      </c>
      <c r="J36" s="79" t="s">
        <v>196</v>
      </c>
      <c r="K36" s="35" t="s">
        <v>8</v>
      </c>
    </row>
    <row r="37" spans="1:11" s="38" customFormat="1" ht="75" customHeight="1" x14ac:dyDescent="0.25">
      <c r="A37" s="36">
        <v>3</v>
      </c>
      <c r="B37" s="35" t="s">
        <v>106</v>
      </c>
      <c r="C37" s="35" t="s">
        <v>107</v>
      </c>
      <c r="D37" s="36" t="s">
        <v>108</v>
      </c>
      <c r="E37" s="15">
        <v>25</v>
      </c>
      <c r="F37" s="37">
        <v>60000</v>
      </c>
      <c r="G37" s="36"/>
      <c r="H37" s="35" t="s">
        <v>195</v>
      </c>
      <c r="I37" s="35" t="s">
        <v>194</v>
      </c>
      <c r="J37" s="79" t="s">
        <v>196</v>
      </c>
      <c r="K37" s="35" t="s">
        <v>8</v>
      </c>
    </row>
    <row r="38" spans="1:11" s="38" customFormat="1" ht="75" customHeight="1" x14ac:dyDescent="0.25">
      <c r="A38" s="36">
        <v>4</v>
      </c>
      <c r="B38" s="35" t="s">
        <v>109</v>
      </c>
      <c r="C38" s="35" t="s">
        <v>110</v>
      </c>
      <c r="D38" s="36" t="s">
        <v>111</v>
      </c>
      <c r="E38" s="36">
        <v>40</v>
      </c>
      <c r="F38" s="37">
        <v>50000</v>
      </c>
      <c r="G38" s="36"/>
      <c r="H38" s="35" t="s">
        <v>195</v>
      </c>
      <c r="I38" s="35" t="s">
        <v>194</v>
      </c>
      <c r="J38" s="79" t="s">
        <v>196</v>
      </c>
      <c r="K38" s="35" t="s">
        <v>8</v>
      </c>
    </row>
    <row r="39" spans="1:11" s="38" customFormat="1" ht="75" customHeight="1" x14ac:dyDescent="0.25">
      <c r="A39" s="36">
        <v>5</v>
      </c>
      <c r="B39" s="35" t="s">
        <v>112</v>
      </c>
      <c r="C39" s="35" t="s">
        <v>113</v>
      </c>
      <c r="D39" s="36" t="s">
        <v>114</v>
      </c>
      <c r="E39" s="36">
        <v>50</v>
      </c>
      <c r="F39" s="37">
        <v>0</v>
      </c>
      <c r="G39" s="36"/>
      <c r="H39" s="35" t="s">
        <v>195</v>
      </c>
      <c r="I39" s="35" t="s">
        <v>194</v>
      </c>
      <c r="J39" s="79" t="s">
        <v>196</v>
      </c>
      <c r="K39" s="35" t="s">
        <v>8</v>
      </c>
    </row>
    <row r="40" spans="1:11" s="38" customFormat="1" ht="75" customHeight="1" x14ac:dyDescent="0.25">
      <c r="A40" s="36">
        <v>6</v>
      </c>
      <c r="B40" s="35" t="s">
        <v>1</v>
      </c>
      <c r="C40" s="35" t="s">
        <v>115</v>
      </c>
      <c r="D40" s="36" t="s">
        <v>116</v>
      </c>
      <c r="E40" s="36">
        <v>50</v>
      </c>
      <c r="F40" s="37">
        <v>60000</v>
      </c>
      <c r="G40" s="36"/>
      <c r="H40" s="35" t="s">
        <v>195</v>
      </c>
      <c r="I40" s="35" t="s">
        <v>194</v>
      </c>
      <c r="J40" s="79" t="s">
        <v>196</v>
      </c>
      <c r="K40" s="35" t="s">
        <v>8</v>
      </c>
    </row>
    <row r="41" spans="1:11" s="38" customFormat="1" ht="75" customHeight="1" x14ac:dyDescent="0.25">
      <c r="A41" s="36">
        <v>7</v>
      </c>
      <c r="B41" s="35" t="s">
        <v>1</v>
      </c>
      <c r="C41" s="35" t="s">
        <v>117</v>
      </c>
      <c r="D41" s="36" t="s">
        <v>118</v>
      </c>
      <c r="E41" s="36">
        <v>50</v>
      </c>
      <c r="F41" s="37">
        <v>30000</v>
      </c>
      <c r="G41" s="36"/>
      <c r="H41" s="35" t="s">
        <v>195</v>
      </c>
      <c r="I41" s="35" t="s">
        <v>194</v>
      </c>
      <c r="J41" s="79" t="s">
        <v>196</v>
      </c>
      <c r="K41" s="35" t="s">
        <v>8</v>
      </c>
    </row>
    <row r="42" spans="1:11" s="38" customFormat="1" ht="75" customHeight="1" x14ac:dyDescent="0.25">
      <c r="A42" s="36">
        <v>8</v>
      </c>
      <c r="B42" s="35" t="s">
        <v>1</v>
      </c>
      <c r="C42" s="35" t="s">
        <v>119</v>
      </c>
      <c r="D42" s="36" t="s">
        <v>120</v>
      </c>
      <c r="E42" s="36">
        <v>50</v>
      </c>
      <c r="F42" s="37">
        <v>60000</v>
      </c>
      <c r="G42" s="36"/>
      <c r="H42" s="35" t="s">
        <v>195</v>
      </c>
      <c r="I42" s="35" t="s">
        <v>194</v>
      </c>
      <c r="J42" s="79" t="s">
        <v>196</v>
      </c>
      <c r="K42" s="35" t="s">
        <v>8</v>
      </c>
    </row>
    <row r="43" spans="1:11" s="38" customFormat="1" ht="75" customHeight="1" x14ac:dyDescent="0.25">
      <c r="A43" s="36">
        <v>9</v>
      </c>
      <c r="B43" s="35" t="s">
        <v>1</v>
      </c>
      <c r="C43" s="35" t="s">
        <v>121</v>
      </c>
      <c r="D43" s="36" t="s">
        <v>122</v>
      </c>
      <c r="E43" s="36">
        <v>120</v>
      </c>
      <c r="F43" s="37">
        <v>50000</v>
      </c>
      <c r="G43" s="36"/>
      <c r="H43" s="35" t="s">
        <v>195</v>
      </c>
      <c r="I43" s="35" t="s">
        <v>194</v>
      </c>
      <c r="J43" s="79" t="s">
        <v>196</v>
      </c>
      <c r="K43" s="35" t="s">
        <v>8</v>
      </c>
    </row>
    <row r="44" spans="1:11" s="38" customFormat="1" ht="75" customHeight="1" x14ac:dyDescent="0.25">
      <c r="A44" s="36">
        <v>10</v>
      </c>
      <c r="B44" s="35" t="s">
        <v>1</v>
      </c>
      <c r="C44" s="35" t="s">
        <v>123</v>
      </c>
      <c r="D44" s="36" t="s">
        <v>124</v>
      </c>
      <c r="E44" s="36">
        <v>50</v>
      </c>
      <c r="F44" s="37">
        <v>50000</v>
      </c>
      <c r="G44" s="36"/>
      <c r="H44" s="35" t="s">
        <v>195</v>
      </c>
      <c r="I44" s="35" t="s">
        <v>194</v>
      </c>
      <c r="J44" s="79" t="s">
        <v>196</v>
      </c>
      <c r="K44" s="35" t="s">
        <v>8</v>
      </c>
    </row>
    <row r="45" spans="1:11" s="38" customFormat="1" ht="75" customHeight="1" x14ac:dyDescent="0.25">
      <c r="A45" s="36">
        <v>11</v>
      </c>
      <c r="B45" s="35" t="s">
        <v>1</v>
      </c>
      <c r="C45" s="35" t="s">
        <v>125</v>
      </c>
      <c r="D45" s="36" t="s">
        <v>126</v>
      </c>
      <c r="E45" s="36">
        <v>50</v>
      </c>
      <c r="F45" s="37">
        <v>50000</v>
      </c>
      <c r="G45" s="36"/>
      <c r="H45" s="35" t="s">
        <v>195</v>
      </c>
      <c r="I45" s="35" t="s">
        <v>194</v>
      </c>
      <c r="J45" s="79" t="s">
        <v>196</v>
      </c>
      <c r="K45" s="35" t="s">
        <v>8</v>
      </c>
    </row>
    <row r="46" spans="1:11" s="38" customFormat="1" ht="75" customHeight="1" x14ac:dyDescent="0.25">
      <c r="A46" s="36">
        <v>12</v>
      </c>
      <c r="B46" s="35" t="s">
        <v>1</v>
      </c>
      <c r="C46" s="39" t="s">
        <v>127</v>
      </c>
      <c r="D46" s="36" t="s">
        <v>128</v>
      </c>
      <c r="E46" s="36">
        <v>75</v>
      </c>
      <c r="F46" s="37">
        <v>20000</v>
      </c>
      <c r="G46" s="36"/>
      <c r="H46" s="35" t="s">
        <v>195</v>
      </c>
      <c r="I46" s="35" t="s">
        <v>194</v>
      </c>
      <c r="J46" s="79" t="s">
        <v>196</v>
      </c>
      <c r="K46" s="35" t="s">
        <v>8</v>
      </c>
    </row>
    <row r="47" spans="1:11" s="38" customFormat="1" ht="75" customHeight="1" x14ac:dyDescent="0.25">
      <c r="A47" s="36">
        <v>13</v>
      </c>
      <c r="B47" s="35" t="s">
        <v>1</v>
      </c>
      <c r="C47" s="35" t="s">
        <v>129</v>
      </c>
      <c r="D47" s="36" t="s">
        <v>130</v>
      </c>
      <c r="E47" s="36">
        <v>50</v>
      </c>
      <c r="F47" s="37">
        <v>0</v>
      </c>
      <c r="G47" s="36"/>
      <c r="H47" s="35" t="s">
        <v>195</v>
      </c>
      <c r="I47" s="35" t="s">
        <v>194</v>
      </c>
      <c r="J47" s="79" t="s">
        <v>196</v>
      </c>
      <c r="K47" s="35" t="s">
        <v>8</v>
      </c>
    </row>
    <row r="48" spans="1:11" s="38" customFormat="1" ht="75" customHeight="1" x14ac:dyDescent="0.25">
      <c r="A48" s="36">
        <v>14</v>
      </c>
      <c r="B48" s="35" t="s">
        <v>2</v>
      </c>
      <c r="C48" s="35" t="s">
        <v>131</v>
      </c>
      <c r="D48" s="36" t="s">
        <v>132</v>
      </c>
      <c r="E48" s="36">
        <v>40</v>
      </c>
      <c r="F48" s="37">
        <v>3564</v>
      </c>
      <c r="G48" s="36"/>
      <c r="H48" s="35" t="s">
        <v>195</v>
      </c>
      <c r="I48" s="35" t="s">
        <v>194</v>
      </c>
      <c r="J48" s="79" t="s">
        <v>196</v>
      </c>
      <c r="K48" s="35" t="s">
        <v>8</v>
      </c>
    </row>
    <row r="49" spans="1:12" s="38" customFormat="1" ht="75" customHeight="1" x14ac:dyDescent="0.25">
      <c r="A49" s="36">
        <v>15</v>
      </c>
      <c r="B49" s="40" t="s">
        <v>2</v>
      </c>
      <c r="C49" s="40" t="s">
        <v>131</v>
      </c>
      <c r="D49" s="41" t="s">
        <v>133</v>
      </c>
      <c r="E49" s="41">
        <v>40</v>
      </c>
      <c r="F49" s="42">
        <v>19000</v>
      </c>
      <c r="G49" s="41"/>
      <c r="H49" s="35" t="s">
        <v>195</v>
      </c>
      <c r="I49" s="35" t="s">
        <v>194</v>
      </c>
      <c r="J49" s="79" t="s">
        <v>196</v>
      </c>
      <c r="K49" s="35" t="s">
        <v>8</v>
      </c>
      <c r="L49" s="43"/>
    </row>
    <row r="50" spans="1:12" s="38" customFormat="1" ht="75" customHeight="1" x14ac:dyDescent="0.25">
      <c r="A50" s="36">
        <v>16</v>
      </c>
      <c r="B50" s="40" t="s">
        <v>2</v>
      </c>
      <c r="C50" s="40" t="s">
        <v>134</v>
      </c>
      <c r="D50" s="41" t="s">
        <v>135</v>
      </c>
      <c r="E50" s="41">
        <v>40</v>
      </c>
      <c r="F50" s="42">
        <v>70000</v>
      </c>
      <c r="G50" s="41"/>
      <c r="H50" s="35" t="s">
        <v>195</v>
      </c>
      <c r="I50" s="35" t="s">
        <v>194</v>
      </c>
      <c r="J50" s="79" t="s">
        <v>196</v>
      </c>
      <c r="K50" s="35" t="s">
        <v>8</v>
      </c>
      <c r="L50" s="44"/>
    </row>
    <row r="51" spans="1:12" s="38" customFormat="1" ht="75" customHeight="1" x14ac:dyDescent="0.25">
      <c r="A51" s="36">
        <v>17</v>
      </c>
      <c r="B51" s="40" t="s">
        <v>136</v>
      </c>
      <c r="C51" s="40" t="s">
        <v>137</v>
      </c>
      <c r="D51" s="41" t="s">
        <v>138</v>
      </c>
      <c r="E51" s="41">
        <v>40</v>
      </c>
      <c r="F51" s="42">
        <v>6592</v>
      </c>
      <c r="G51" s="41"/>
      <c r="H51" s="35" t="s">
        <v>195</v>
      </c>
      <c r="I51" s="35" t="s">
        <v>194</v>
      </c>
      <c r="J51" s="79" t="s">
        <v>196</v>
      </c>
      <c r="K51" s="35" t="s">
        <v>8</v>
      </c>
      <c r="L51" s="44"/>
    </row>
    <row r="52" spans="1:12" s="38" customFormat="1" ht="75" customHeight="1" x14ac:dyDescent="0.25">
      <c r="A52" s="36">
        <v>18</v>
      </c>
      <c r="B52" s="40" t="s">
        <v>136</v>
      </c>
      <c r="C52" s="40" t="s">
        <v>137</v>
      </c>
      <c r="D52" s="41" t="s">
        <v>139</v>
      </c>
      <c r="E52" s="41">
        <v>40</v>
      </c>
      <c r="F52" s="42">
        <v>6592</v>
      </c>
      <c r="G52" s="41"/>
      <c r="H52" s="35" t="s">
        <v>195</v>
      </c>
      <c r="I52" s="35" t="s">
        <v>194</v>
      </c>
      <c r="J52" s="79" t="s">
        <v>196</v>
      </c>
      <c r="K52" s="35" t="s">
        <v>8</v>
      </c>
      <c r="L52" s="44"/>
    </row>
    <row r="53" spans="1:12" s="3" customFormat="1" ht="63.95" customHeight="1" x14ac:dyDescent="0.25">
      <c r="A53" s="36">
        <v>19</v>
      </c>
      <c r="B53" s="40" t="s">
        <v>4</v>
      </c>
      <c r="C53" s="40" t="s">
        <v>140</v>
      </c>
      <c r="D53" s="41" t="s">
        <v>141</v>
      </c>
      <c r="E53" s="41">
        <v>40</v>
      </c>
      <c r="F53" s="92">
        <v>45000</v>
      </c>
      <c r="G53" s="93"/>
      <c r="H53" s="14" t="s">
        <v>57</v>
      </c>
      <c r="I53" s="35" t="s">
        <v>194</v>
      </c>
      <c r="J53" s="79" t="s">
        <v>196</v>
      </c>
      <c r="K53" s="13"/>
      <c r="L53" s="7"/>
    </row>
    <row r="54" spans="1:12" s="3" customFormat="1" ht="63.95" customHeight="1" x14ac:dyDescent="0.25">
      <c r="A54" s="10">
        <v>20</v>
      </c>
      <c r="B54" s="35" t="s">
        <v>3</v>
      </c>
      <c r="C54" s="35" t="s">
        <v>142</v>
      </c>
      <c r="D54" s="36" t="s">
        <v>143</v>
      </c>
      <c r="E54" s="36">
        <v>120</v>
      </c>
      <c r="F54" s="92">
        <v>8234</v>
      </c>
      <c r="G54" s="93"/>
      <c r="H54" s="14" t="s">
        <v>57</v>
      </c>
      <c r="I54" s="35" t="s">
        <v>194</v>
      </c>
      <c r="J54" s="79" t="s">
        <v>196</v>
      </c>
      <c r="K54" s="13"/>
      <c r="L54" s="7"/>
    </row>
    <row r="55" spans="1:12" s="3" customFormat="1" ht="63.95" customHeight="1" x14ac:dyDescent="0.25">
      <c r="A55" s="10">
        <v>21</v>
      </c>
      <c r="B55" s="12" t="s">
        <v>144</v>
      </c>
      <c r="C55" s="12" t="s">
        <v>145</v>
      </c>
      <c r="D55" s="80" t="s">
        <v>43</v>
      </c>
      <c r="E55" s="81"/>
      <c r="F55" s="27">
        <v>131807.65</v>
      </c>
      <c r="G55" s="13"/>
      <c r="H55" s="14" t="s">
        <v>197</v>
      </c>
      <c r="I55" s="14" t="s">
        <v>191</v>
      </c>
      <c r="J55" s="14" t="s">
        <v>157</v>
      </c>
      <c r="K55" s="13"/>
      <c r="L55" s="7"/>
    </row>
    <row r="56" spans="1:12" s="3" customFormat="1" ht="63.95" customHeight="1" x14ac:dyDescent="0.25">
      <c r="A56" s="10">
        <v>22</v>
      </c>
      <c r="B56" s="12" t="s">
        <v>144</v>
      </c>
      <c r="C56" s="12" t="s">
        <v>146</v>
      </c>
      <c r="D56" s="80" t="s">
        <v>147</v>
      </c>
      <c r="E56" s="81"/>
      <c r="F56" s="27">
        <v>68538.8</v>
      </c>
      <c r="G56" s="13"/>
      <c r="H56" s="14" t="s">
        <v>197</v>
      </c>
      <c r="I56" s="14" t="s">
        <v>191</v>
      </c>
      <c r="J56" s="14" t="s">
        <v>157</v>
      </c>
      <c r="K56" s="13"/>
      <c r="L56" s="7"/>
    </row>
    <row r="57" spans="1:12" s="3" customFormat="1" ht="63.95" customHeight="1" x14ac:dyDescent="0.25">
      <c r="A57" s="10">
        <v>23</v>
      </c>
      <c r="B57" s="12" t="s">
        <v>144</v>
      </c>
      <c r="C57" s="12" t="s">
        <v>148</v>
      </c>
      <c r="D57" s="80" t="s">
        <v>46</v>
      </c>
      <c r="E57" s="81"/>
      <c r="F57" s="27">
        <v>131807.65</v>
      </c>
      <c r="G57" s="13"/>
      <c r="H57" s="14" t="s">
        <v>197</v>
      </c>
      <c r="I57" s="14" t="s">
        <v>191</v>
      </c>
      <c r="J57" s="14" t="s">
        <v>157</v>
      </c>
      <c r="K57" s="13"/>
      <c r="L57" s="7"/>
    </row>
    <row r="58" spans="1:12" s="3" customFormat="1" ht="63.95" customHeight="1" x14ac:dyDescent="0.25">
      <c r="A58" s="10">
        <v>24</v>
      </c>
      <c r="B58" s="12" t="s">
        <v>144</v>
      </c>
      <c r="C58" s="12" t="s">
        <v>149</v>
      </c>
      <c r="D58" s="80" t="s">
        <v>45</v>
      </c>
      <c r="E58" s="81"/>
      <c r="F58" s="27">
        <v>131807.65</v>
      </c>
      <c r="G58" s="13"/>
      <c r="H58" s="14" t="s">
        <v>197</v>
      </c>
      <c r="I58" s="14" t="s">
        <v>191</v>
      </c>
      <c r="J58" s="14" t="s">
        <v>157</v>
      </c>
      <c r="K58" s="13"/>
      <c r="L58" s="7"/>
    </row>
    <row r="59" spans="1:12" s="3" customFormat="1" ht="63.95" customHeight="1" x14ac:dyDescent="0.25">
      <c r="A59" s="10">
        <v>25</v>
      </c>
      <c r="B59" s="12" t="s">
        <v>144</v>
      </c>
      <c r="C59" s="12" t="s">
        <v>150</v>
      </c>
      <c r="D59" s="80" t="s">
        <v>48</v>
      </c>
      <c r="E59" s="81"/>
      <c r="F59" s="27">
        <v>131807.65</v>
      </c>
      <c r="G59" s="13"/>
      <c r="H59" s="14" t="s">
        <v>197</v>
      </c>
      <c r="I59" s="14" t="s">
        <v>191</v>
      </c>
      <c r="J59" s="14" t="s">
        <v>157</v>
      </c>
      <c r="K59" s="13"/>
      <c r="L59" s="7"/>
    </row>
    <row r="60" spans="1:12" s="3" customFormat="1" ht="63.95" customHeight="1" x14ac:dyDescent="0.25">
      <c r="A60" s="10">
        <v>26</v>
      </c>
      <c r="B60" s="12" t="s">
        <v>144</v>
      </c>
      <c r="C60" s="12" t="s">
        <v>151</v>
      </c>
      <c r="D60" s="80" t="s">
        <v>152</v>
      </c>
      <c r="E60" s="81"/>
      <c r="F60" s="27">
        <v>131807.65</v>
      </c>
      <c r="G60" s="13"/>
      <c r="H60" s="14" t="s">
        <v>197</v>
      </c>
      <c r="I60" s="14" t="s">
        <v>191</v>
      </c>
      <c r="J60" s="14" t="s">
        <v>157</v>
      </c>
      <c r="K60" s="13"/>
      <c r="L60" s="7"/>
    </row>
    <row r="61" spans="1:12" s="3" customFormat="1" ht="63.95" customHeight="1" x14ac:dyDescent="0.25">
      <c r="A61" s="10">
        <v>27</v>
      </c>
      <c r="B61" s="12" t="s">
        <v>144</v>
      </c>
      <c r="C61" s="12" t="s">
        <v>153</v>
      </c>
      <c r="D61" s="80" t="s">
        <v>47</v>
      </c>
      <c r="E61" s="81"/>
      <c r="F61" s="27">
        <v>131807.65</v>
      </c>
      <c r="G61" s="13"/>
      <c r="H61" s="14" t="s">
        <v>197</v>
      </c>
      <c r="I61" s="14" t="s">
        <v>191</v>
      </c>
      <c r="J61" s="14" t="s">
        <v>157</v>
      </c>
      <c r="K61" s="13"/>
      <c r="L61" s="7"/>
    </row>
    <row r="62" spans="1:12" s="3" customFormat="1" ht="63.95" customHeight="1" x14ac:dyDescent="0.25">
      <c r="A62" s="15">
        <v>28</v>
      </c>
      <c r="B62" s="12" t="s">
        <v>144</v>
      </c>
      <c r="C62" s="12" t="s">
        <v>154</v>
      </c>
      <c r="D62" s="80" t="s">
        <v>49</v>
      </c>
      <c r="E62" s="81"/>
      <c r="F62" s="27">
        <v>131807.65</v>
      </c>
      <c r="G62" s="13"/>
      <c r="H62" s="14" t="s">
        <v>197</v>
      </c>
      <c r="I62" s="14" t="s">
        <v>191</v>
      </c>
      <c r="J62" s="14" t="s">
        <v>157</v>
      </c>
      <c r="K62" s="13"/>
      <c r="L62" s="7"/>
    </row>
    <row r="63" spans="1:12" s="3" customFormat="1" ht="63.95" customHeight="1" x14ac:dyDescent="0.25">
      <c r="A63" s="65">
        <v>29</v>
      </c>
      <c r="B63" s="12" t="s">
        <v>144</v>
      </c>
      <c r="C63" s="12" t="s">
        <v>155</v>
      </c>
      <c r="D63" s="80" t="s">
        <v>44</v>
      </c>
      <c r="E63" s="81"/>
      <c r="F63" s="27">
        <v>131807.65</v>
      </c>
      <c r="G63" s="13"/>
      <c r="H63" s="14" t="s">
        <v>197</v>
      </c>
      <c r="I63" s="14" t="s">
        <v>191</v>
      </c>
      <c r="J63" s="14" t="s">
        <v>157</v>
      </c>
      <c r="K63" s="13"/>
      <c r="L63" s="7"/>
    </row>
    <row r="64" spans="1:12" s="5" customFormat="1" ht="20.100000000000001" customHeight="1" x14ac:dyDescent="0.25">
      <c r="A64" s="15"/>
      <c r="B64" s="50" t="s">
        <v>11</v>
      </c>
      <c r="C64" s="52"/>
      <c r="D64" s="52"/>
      <c r="E64" s="50"/>
      <c r="F64" s="51">
        <f>SUM(F35:F63)</f>
        <v>1731981.9999999995</v>
      </c>
      <c r="G64" s="52"/>
      <c r="H64" s="52"/>
      <c r="I64" s="52"/>
      <c r="J64" s="52"/>
      <c r="K64" s="52"/>
      <c r="L64" s="53"/>
    </row>
    <row r="65" spans="1:11" s="2" customFormat="1" ht="24.95" customHeight="1" x14ac:dyDescent="0.25">
      <c r="A65" s="99" t="s">
        <v>19</v>
      </c>
      <c r="B65" s="100"/>
      <c r="C65" s="100"/>
      <c r="D65" s="100"/>
      <c r="E65" s="100"/>
      <c r="F65" s="100"/>
      <c r="G65" s="100"/>
      <c r="H65" s="100"/>
      <c r="I65" s="100"/>
      <c r="J65" s="100"/>
      <c r="K65" s="101"/>
    </row>
    <row r="66" spans="1:11" s="2" customFormat="1" ht="24.95" customHeight="1" x14ac:dyDescent="0.25">
      <c r="A66" s="102" t="s">
        <v>28</v>
      </c>
      <c r="B66" s="100"/>
      <c r="C66" s="100"/>
      <c r="D66" s="100"/>
      <c r="E66" s="100"/>
      <c r="F66" s="100"/>
      <c r="G66" s="100"/>
      <c r="H66" s="100"/>
      <c r="I66" s="100"/>
      <c r="J66" s="100"/>
      <c r="K66" s="101"/>
    </row>
    <row r="67" spans="1:11" s="2" customFormat="1" ht="126" customHeight="1" x14ac:dyDescent="0.25">
      <c r="A67" s="17" t="s">
        <v>12</v>
      </c>
      <c r="B67" s="9" t="s">
        <v>0</v>
      </c>
      <c r="C67" s="9" t="s">
        <v>20</v>
      </c>
      <c r="D67" s="9" t="s">
        <v>59</v>
      </c>
      <c r="E67" s="9" t="s">
        <v>60</v>
      </c>
      <c r="F67" s="97" t="s">
        <v>22</v>
      </c>
      <c r="G67" s="98"/>
      <c r="H67" s="97" t="s">
        <v>21</v>
      </c>
      <c r="I67" s="98"/>
      <c r="J67" s="97" t="s">
        <v>23</v>
      </c>
      <c r="K67" s="98"/>
    </row>
    <row r="68" spans="1:11" s="5" customFormat="1" ht="50.1" customHeight="1" x14ac:dyDescent="0.25">
      <c r="A68" s="15">
        <v>1</v>
      </c>
      <c r="B68" s="17" t="s">
        <v>156</v>
      </c>
      <c r="C68" s="28">
        <v>860000</v>
      </c>
      <c r="D68" s="15" t="s">
        <v>33</v>
      </c>
      <c r="E68" s="77">
        <v>42723</v>
      </c>
      <c r="F68" s="84" t="s">
        <v>157</v>
      </c>
      <c r="G68" s="85"/>
      <c r="H68" s="84" t="s">
        <v>198</v>
      </c>
      <c r="I68" s="85"/>
      <c r="J68" s="103"/>
      <c r="K68" s="104"/>
    </row>
    <row r="69" spans="1:11" s="5" customFormat="1" ht="50.1" customHeight="1" x14ac:dyDescent="0.25">
      <c r="A69" s="64">
        <v>2</v>
      </c>
      <c r="B69" s="17" t="s">
        <v>158</v>
      </c>
      <c r="C69" s="28">
        <v>220000</v>
      </c>
      <c r="D69" s="15" t="s">
        <v>35</v>
      </c>
      <c r="E69" s="77">
        <v>42723</v>
      </c>
      <c r="F69" s="84" t="s">
        <v>157</v>
      </c>
      <c r="G69" s="85"/>
      <c r="H69" s="84" t="s">
        <v>198</v>
      </c>
      <c r="I69" s="85"/>
      <c r="J69" s="18"/>
      <c r="K69" s="19"/>
    </row>
    <row r="70" spans="1:11" s="5" customFormat="1" ht="50.1" customHeight="1" x14ac:dyDescent="0.25">
      <c r="A70" s="15">
        <v>3</v>
      </c>
      <c r="B70" s="17" t="s">
        <v>172</v>
      </c>
      <c r="C70" s="28">
        <v>189880</v>
      </c>
      <c r="D70" s="15" t="s">
        <v>34</v>
      </c>
      <c r="E70" s="83" t="s">
        <v>203</v>
      </c>
      <c r="F70" s="86" t="s">
        <v>157</v>
      </c>
      <c r="G70" s="87"/>
      <c r="H70" s="84" t="s">
        <v>200</v>
      </c>
      <c r="I70" s="85"/>
      <c r="J70" s="66"/>
      <c r="K70" s="67"/>
    </row>
    <row r="71" spans="1:11" s="5" customFormat="1" ht="50.1" customHeight="1" x14ac:dyDescent="0.25">
      <c r="A71" s="15">
        <v>4</v>
      </c>
      <c r="B71" s="73" t="s">
        <v>173</v>
      </c>
      <c r="C71" s="28">
        <v>37560</v>
      </c>
      <c r="D71" s="15" t="s">
        <v>41</v>
      </c>
      <c r="E71" s="82" t="s">
        <v>201</v>
      </c>
      <c r="F71" s="86" t="s">
        <v>157</v>
      </c>
      <c r="G71" s="87"/>
      <c r="H71" s="84" t="s">
        <v>202</v>
      </c>
      <c r="I71" s="88"/>
      <c r="J71" s="74"/>
      <c r="K71" s="75"/>
    </row>
    <row r="72" spans="1:11" s="5" customFormat="1" ht="20.100000000000001" customHeight="1" x14ac:dyDescent="0.25">
      <c r="A72" s="15"/>
      <c r="B72" s="50" t="s">
        <v>11</v>
      </c>
      <c r="C72" s="51">
        <f>SUM(C68:C71)</f>
        <v>1307440</v>
      </c>
      <c r="D72" s="15"/>
      <c r="E72" s="15"/>
      <c r="F72" s="103"/>
      <c r="G72" s="104"/>
      <c r="H72" s="103"/>
      <c r="I72" s="104"/>
      <c r="J72" s="103"/>
      <c r="K72" s="104"/>
    </row>
    <row r="73" spans="1:11" s="6" customFormat="1" ht="24.95" customHeight="1" x14ac:dyDescent="0.25">
      <c r="A73" s="94" t="s">
        <v>29</v>
      </c>
      <c r="B73" s="95"/>
      <c r="C73" s="95"/>
      <c r="D73" s="95"/>
      <c r="E73" s="95"/>
      <c r="F73" s="95"/>
      <c r="G73" s="95"/>
      <c r="H73" s="95"/>
      <c r="I73" s="95"/>
      <c r="J73" s="95"/>
      <c r="K73" s="96"/>
    </row>
    <row r="74" spans="1:11" s="2" customFormat="1" ht="127.5" customHeight="1" x14ac:dyDescent="0.25">
      <c r="A74" s="17" t="s">
        <v>12</v>
      </c>
      <c r="B74" s="9" t="s">
        <v>0</v>
      </c>
      <c r="C74" s="9" t="s">
        <v>20</v>
      </c>
      <c r="D74" s="9" t="s">
        <v>30</v>
      </c>
      <c r="E74" s="9" t="s">
        <v>21</v>
      </c>
      <c r="F74" s="97" t="s">
        <v>22</v>
      </c>
      <c r="G74" s="98"/>
      <c r="H74" s="97" t="s">
        <v>23</v>
      </c>
      <c r="I74" s="98"/>
      <c r="J74" s="97" t="s">
        <v>23</v>
      </c>
      <c r="K74" s="98"/>
    </row>
    <row r="75" spans="1:11" s="3" customFormat="1" ht="30" customHeight="1" x14ac:dyDescent="0.25">
      <c r="A75" s="15">
        <v>1</v>
      </c>
      <c r="B75" s="17" t="s">
        <v>164</v>
      </c>
      <c r="C75" s="28">
        <v>24000</v>
      </c>
      <c r="D75" s="15" t="s">
        <v>52</v>
      </c>
      <c r="E75" s="63"/>
      <c r="F75" s="84" t="s">
        <v>157</v>
      </c>
      <c r="G75" s="85"/>
      <c r="H75" s="117"/>
      <c r="I75" s="118"/>
      <c r="J75" s="117"/>
      <c r="K75" s="118"/>
    </row>
    <row r="76" spans="1:11" s="3" customFormat="1" ht="30" customHeight="1" x14ac:dyDescent="0.25">
      <c r="A76" s="15">
        <v>2</v>
      </c>
      <c r="B76" s="17" t="s">
        <v>165</v>
      </c>
      <c r="C76" s="28">
        <v>23316</v>
      </c>
      <c r="D76" s="15" t="s">
        <v>166</v>
      </c>
      <c r="E76" s="63"/>
      <c r="F76" s="84" t="s">
        <v>157</v>
      </c>
      <c r="G76" s="85"/>
      <c r="H76" s="119"/>
      <c r="I76" s="118"/>
      <c r="J76" s="119"/>
      <c r="K76" s="118"/>
    </row>
    <row r="77" spans="1:11" ht="30" customHeight="1" x14ac:dyDescent="0.25">
      <c r="A77" s="15">
        <v>3</v>
      </c>
      <c r="B77" s="21" t="s">
        <v>31</v>
      </c>
      <c r="C77" s="30">
        <v>5000</v>
      </c>
      <c r="D77" s="21" t="s">
        <v>167</v>
      </c>
      <c r="E77" s="21"/>
      <c r="F77" s="84" t="s">
        <v>157</v>
      </c>
      <c r="G77" s="85"/>
      <c r="H77" s="120"/>
      <c r="I77" s="121"/>
      <c r="J77" s="120"/>
      <c r="K77" s="121"/>
    </row>
    <row r="78" spans="1:11" ht="30" customHeight="1" x14ac:dyDescent="0.25">
      <c r="A78" s="15">
        <v>4</v>
      </c>
      <c r="B78" s="21" t="s">
        <v>32</v>
      </c>
      <c r="C78" s="30">
        <v>71574</v>
      </c>
      <c r="D78" s="21" t="s">
        <v>50</v>
      </c>
      <c r="E78" s="21"/>
      <c r="F78" s="84" t="s">
        <v>157</v>
      </c>
      <c r="G78" s="85"/>
      <c r="H78" s="116"/>
      <c r="I78" s="116"/>
      <c r="J78" s="116"/>
      <c r="K78" s="116"/>
    </row>
    <row r="79" spans="1:11" ht="30" customHeight="1" x14ac:dyDescent="0.25">
      <c r="A79" s="15">
        <v>5</v>
      </c>
      <c r="B79" s="22" t="s">
        <v>38</v>
      </c>
      <c r="C79" s="30">
        <v>9150</v>
      </c>
      <c r="D79" s="21" t="s">
        <v>56</v>
      </c>
      <c r="E79" s="21"/>
      <c r="F79" s="84" t="s">
        <v>157</v>
      </c>
      <c r="G79" s="85"/>
      <c r="H79" s="122"/>
      <c r="I79" s="123"/>
      <c r="J79" s="122"/>
      <c r="K79" s="123"/>
    </row>
    <row r="80" spans="1:11" ht="30" customHeight="1" x14ac:dyDescent="0.25">
      <c r="A80" s="15">
        <v>6</v>
      </c>
      <c r="B80" s="21" t="s">
        <v>40</v>
      </c>
      <c r="C80" s="30">
        <v>51173</v>
      </c>
      <c r="D80" s="21" t="s">
        <v>39</v>
      </c>
      <c r="E80" s="21"/>
      <c r="F80" s="84" t="s">
        <v>157</v>
      </c>
      <c r="G80" s="85"/>
      <c r="H80" s="122"/>
      <c r="I80" s="123"/>
      <c r="J80" s="122"/>
      <c r="K80" s="123"/>
    </row>
    <row r="81" spans="1:109" ht="30" customHeight="1" x14ac:dyDescent="0.25">
      <c r="A81" s="15">
        <v>7</v>
      </c>
      <c r="B81" s="21" t="s">
        <v>55</v>
      </c>
      <c r="C81" s="30">
        <v>10023</v>
      </c>
      <c r="D81" s="21" t="s">
        <v>54</v>
      </c>
      <c r="E81" s="21"/>
      <c r="F81" s="84" t="s">
        <v>157</v>
      </c>
      <c r="G81" s="85"/>
      <c r="H81" s="122"/>
      <c r="I81" s="123"/>
      <c r="J81" s="122"/>
      <c r="K81" s="123"/>
    </row>
    <row r="82" spans="1:109" ht="30" customHeight="1" x14ac:dyDescent="0.25">
      <c r="A82" s="15">
        <v>8</v>
      </c>
      <c r="B82" s="21" t="s">
        <v>168</v>
      </c>
      <c r="C82" s="30">
        <v>11400</v>
      </c>
      <c r="D82" s="21" t="s">
        <v>169</v>
      </c>
      <c r="E82" s="21"/>
      <c r="F82" s="84" t="s">
        <v>157</v>
      </c>
      <c r="G82" s="85"/>
      <c r="H82" s="122"/>
      <c r="I82" s="123"/>
      <c r="J82" s="122"/>
      <c r="K82" s="123"/>
    </row>
    <row r="83" spans="1:109" ht="30" customHeight="1" x14ac:dyDescent="0.25">
      <c r="A83" s="15">
        <v>9</v>
      </c>
      <c r="B83" s="21" t="s">
        <v>170</v>
      </c>
      <c r="C83" s="30">
        <v>13900</v>
      </c>
      <c r="D83" s="21" t="s">
        <v>51</v>
      </c>
      <c r="E83" s="21"/>
      <c r="F83" s="84" t="s">
        <v>157</v>
      </c>
      <c r="G83" s="85"/>
      <c r="H83" s="122"/>
      <c r="I83" s="123"/>
      <c r="J83" s="122"/>
      <c r="K83" s="123"/>
    </row>
    <row r="84" spans="1:109" ht="30" customHeight="1" x14ac:dyDescent="0.25">
      <c r="A84" s="34">
        <v>10</v>
      </c>
      <c r="B84" s="23" t="s">
        <v>171</v>
      </c>
      <c r="C84" s="31">
        <v>46150</v>
      </c>
      <c r="D84" s="23" t="s">
        <v>37</v>
      </c>
      <c r="E84" s="23"/>
      <c r="F84" s="86" t="s">
        <v>157</v>
      </c>
      <c r="G84" s="87"/>
      <c r="H84" s="122"/>
      <c r="I84" s="123"/>
      <c r="J84" s="122"/>
      <c r="K84" s="123"/>
    </row>
    <row r="85" spans="1:109" ht="30" customHeight="1" x14ac:dyDescent="0.25">
      <c r="A85" s="15">
        <v>11</v>
      </c>
      <c r="B85" s="21" t="s">
        <v>174</v>
      </c>
      <c r="C85" s="30">
        <v>20000</v>
      </c>
      <c r="D85" s="21" t="s">
        <v>36</v>
      </c>
      <c r="E85" s="21"/>
      <c r="F85" s="86" t="s">
        <v>157</v>
      </c>
      <c r="G85" s="87"/>
      <c r="H85" s="122"/>
      <c r="I85" s="123"/>
      <c r="J85" s="122"/>
      <c r="K85" s="123"/>
    </row>
    <row r="86" spans="1:109" ht="30" customHeight="1" x14ac:dyDescent="0.25">
      <c r="A86" s="15">
        <v>12</v>
      </c>
      <c r="B86" s="21"/>
      <c r="C86" s="30"/>
      <c r="D86" s="21"/>
      <c r="E86" s="21"/>
      <c r="F86" s="86"/>
      <c r="G86" s="87"/>
      <c r="H86" s="122"/>
      <c r="I86" s="123"/>
      <c r="J86" s="122"/>
      <c r="K86" s="123"/>
    </row>
    <row r="87" spans="1:109" ht="36.75" customHeight="1" x14ac:dyDescent="0.25">
      <c r="A87" s="15">
        <v>13</v>
      </c>
      <c r="B87" s="21"/>
      <c r="C87" s="30"/>
      <c r="D87" s="21"/>
      <c r="E87" s="21"/>
      <c r="F87" s="86"/>
      <c r="G87" s="87"/>
      <c r="H87" s="122"/>
      <c r="I87" s="123"/>
      <c r="J87" s="122"/>
      <c r="K87" s="123"/>
    </row>
    <row r="88" spans="1:109" s="49" customFormat="1" ht="18.75" customHeight="1" x14ac:dyDescent="0.2">
      <c r="A88" s="45"/>
      <c r="B88" s="45" t="s">
        <v>11</v>
      </c>
      <c r="C88" s="46">
        <f>SUM(C75:C87)</f>
        <v>285686</v>
      </c>
      <c r="D88" s="45"/>
      <c r="E88" s="45"/>
      <c r="F88" s="45"/>
      <c r="G88" s="47"/>
      <c r="H88" s="124"/>
      <c r="I88" s="124"/>
      <c r="J88" s="124"/>
      <c r="K88" s="124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</row>
    <row r="89" spans="1:109" s="32" customFormat="1" ht="15.75" x14ac:dyDescent="0.25">
      <c r="A89" s="62"/>
      <c r="B89" s="33"/>
      <c r="C89" s="33"/>
      <c r="D89" s="33"/>
      <c r="E89" s="33"/>
      <c r="F89" s="33"/>
    </row>
    <row r="90" spans="1:109" s="32" customFormat="1" x14ac:dyDescent="0.25">
      <c r="A90" s="62"/>
    </row>
    <row r="91" spans="1:109" s="32" customFormat="1" x14ac:dyDescent="0.25">
      <c r="A91" s="62"/>
    </row>
    <row r="92" spans="1:109" s="32" customFormat="1" x14ac:dyDescent="0.25">
      <c r="A92" s="62"/>
    </row>
    <row r="93" spans="1:109" s="32" customFormat="1" x14ac:dyDescent="0.25">
      <c r="A93" s="62"/>
    </row>
    <row r="94" spans="1:109" s="32" customFormat="1" x14ac:dyDescent="0.25">
      <c r="A94" s="62"/>
    </row>
    <row r="95" spans="1:109" s="32" customFormat="1" x14ac:dyDescent="0.25">
      <c r="A95" s="62"/>
    </row>
    <row r="96" spans="1:109" s="32" customFormat="1" x14ac:dyDescent="0.25">
      <c r="A96" s="62"/>
    </row>
    <row r="97" spans="1:1" s="32" customFormat="1" x14ac:dyDescent="0.25">
      <c r="A97" s="62"/>
    </row>
    <row r="98" spans="1:1" s="32" customFormat="1" x14ac:dyDescent="0.25">
      <c r="A98" s="62"/>
    </row>
    <row r="99" spans="1:1" s="32" customFormat="1" x14ac:dyDescent="0.25">
      <c r="A99" s="62"/>
    </row>
    <row r="100" spans="1:1" s="32" customFormat="1" x14ac:dyDescent="0.25">
      <c r="A100" s="62"/>
    </row>
    <row r="101" spans="1:1" s="32" customFormat="1" x14ac:dyDescent="0.25">
      <c r="A101" s="62"/>
    </row>
    <row r="102" spans="1:1" s="32" customFormat="1" x14ac:dyDescent="0.25">
      <c r="A102" s="62"/>
    </row>
    <row r="103" spans="1:1" s="32" customFormat="1" x14ac:dyDescent="0.25">
      <c r="A103" s="62"/>
    </row>
    <row r="104" spans="1:1" s="32" customFormat="1" x14ac:dyDescent="0.25">
      <c r="A104" s="62"/>
    </row>
    <row r="105" spans="1:1" s="32" customFormat="1" x14ac:dyDescent="0.25">
      <c r="A105" s="62"/>
    </row>
    <row r="106" spans="1:1" s="32" customFormat="1" x14ac:dyDescent="0.25">
      <c r="A106" s="62"/>
    </row>
    <row r="107" spans="1:1" s="32" customFormat="1" x14ac:dyDescent="0.25">
      <c r="A107" s="62"/>
    </row>
  </sheetData>
  <mergeCells count="70">
    <mergeCell ref="H88:I88"/>
    <mergeCell ref="J88:K88"/>
    <mergeCell ref="J87:K87"/>
    <mergeCell ref="J84:K84"/>
    <mergeCell ref="J85:K85"/>
    <mergeCell ref="J86:K86"/>
    <mergeCell ref="H84:I84"/>
    <mergeCell ref="H85:I85"/>
    <mergeCell ref="H86:I86"/>
    <mergeCell ref="H87:I87"/>
    <mergeCell ref="J79:K79"/>
    <mergeCell ref="J80:K80"/>
    <mergeCell ref="J81:K81"/>
    <mergeCell ref="J82:K82"/>
    <mergeCell ref="J83:K83"/>
    <mergeCell ref="H79:I79"/>
    <mergeCell ref="H80:I80"/>
    <mergeCell ref="H81:I81"/>
    <mergeCell ref="H82:I82"/>
    <mergeCell ref="H83:I83"/>
    <mergeCell ref="F80:G80"/>
    <mergeCell ref="F81:G81"/>
    <mergeCell ref="F82:G82"/>
    <mergeCell ref="F83:G83"/>
    <mergeCell ref="F87:G87"/>
    <mergeCell ref="F84:G84"/>
    <mergeCell ref="F85:G85"/>
    <mergeCell ref="F86:G86"/>
    <mergeCell ref="F78:G78"/>
    <mergeCell ref="F75:G75"/>
    <mergeCell ref="F76:G76"/>
    <mergeCell ref="F77:G77"/>
    <mergeCell ref="F79:G79"/>
    <mergeCell ref="H78:I78"/>
    <mergeCell ref="H75:I75"/>
    <mergeCell ref="H76:I76"/>
    <mergeCell ref="H77:I77"/>
    <mergeCell ref="J78:K78"/>
    <mergeCell ref="J75:K75"/>
    <mergeCell ref="J76:K76"/>
    <mergeCell ref="J77:K77"/>
    <mergeCell ref="H72:I72"/>
    <mergeCell ref="J72:K72"/>
    <mergeCell ref="F69:G69"/>
    <mergeCell ref="J1:K1"/>
    <mergeCell ref="A4:K4"/>
    <mergeCell ref="A2:K2"/>
    <mergeCell ref="A3:K3"/>
    <mergeCell ref="A8:K8"/>
    <mergeCell ref="A33:K33"/>
    <mergeCell ref="F53:G53"/>
    <mergeCell ref="F54:G54"/>
    <mergeCell ref="A73:K73"/>
    <mergeCell ref="F74:G74"/>
    <mergeCell ref="H74:I74"/>
    <mergeCell ref="J74:K74"/>
    <mergeCell ref="A65:K65"/>
    <mergeCell ref="A66:K66"/>
    <mergeCell ref="J67:K67"/>
    <mergeCell ref="H67:I67"/>
    <mergeCell ref="F67:G67"/>
    <mergeCell ref="F68:G68"/>
    <mergeCell ref="H68:I68"/>
    <mergeCell ref="J68:K68"/>
    <mergeCell ref="F72:G72"/>
    <mergeCell ref="H70:I70"/>
    <mergeCell ref="F71:G71"/>
    <mergeCell ref="H71:I71"/>
    <mergeCell ref="H69:I69"/>
    <mergeCell ref="F70:G70"/>
  </mergeCells>
  <pageMargins left="0.7" right="0.7" top="0.75" bottom="0.75" header="0.3" footer="0.3"/>
  <pageSetup paperSize="9" scale="4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2023-10-30T13:01:26Z</dcterms:modified>
</cp:coreProperties>
</file>